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530"/>
  </bookViews>
  <sheets>
    <sheet name="tổng hợp" sheetId="5" r:id="rId1"/>
    <sheet name="điều dưỡng" sheetId="7" state="hidden" r:id="rId2"/>
    <sheet name="Sheet3" sheetId="3" state="hidden" r:id="rId3"/>
    <sheet name="ktyh" sheetId="6" state="hidden" r:id="rId4"/>
    <sheet name="ktyh2" sheetId="8" state="hidden" r:id="rId5"/>
  </sheets>
  <definedNames>
    <definedName name="_xlnm.Print_Area" localSheetId="0">'tổng hợp'!$A$1:$D$67</definedName>
    <definedName name="_xlnm.Print_Titles" localSheetId="0">'tổng hợp'!$4:$4</definedName>
  </definedNames>
  <calcPr calcId="144525"/>
</workbook>
</file>

<file path=xl/calcChain.xml><?xml version="1.0" encoding="utf-8"?>
<calcChain xmlns="http://schemas.openxmlformats.org/spreadsheetml/2006/main">
  <c r="A5" i="7" l="1"/>
  <c r="A6" i="7" s="1"/>
  <c r="A7" i="7" s="1"/>
  <c r="A8" i="7" s="1"/>
  <c r="A9" i="7" s="1"/>
  <c r="A10" i="6" l="1"/>
  <c r="A9" i="6"/>
  <c r="A5" i="6"/>
  <c r="A6" i="6" s="1"/>
  <c r="A7" i="6" s="1"/>
  <c r="A8" i="6" s="1"/>
  <c r="A6" i="5" l="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C10" i="3" l="1"/>
  <c r="D10" i="3"/>
  <c r="E10" i="3"/>
  <c r="F10" i="3"/>
  <c r="G10" i="3"/>
  <c r="H10" i="3"/>
  <c r="B10" i="3"/>
</calcChain>
</file>

<file path=xl/sharedStrings.xml><?xml version="1.0" encoding="utf-8"?>
<sst xmlns="http://schemas.openxmlformats.org/spreadsheetml/2006/main" count="435" uniqueCount="270">
  <si>
    <t>TT</t>
  </si>
  <si>
    <t>Tổ</t>
  </si>
  <si>
    <t>Ngày bảo vệ</t>
  </si>
  <si>
    <t>PGS.TS. Nguyễn Quang Dũng</t>
  </si>
  <si>
    <t>Nguyễn Thị Hồng Thắm</t>
  </si>
  <si>
    <t>Nguyễn Thị Thu Hà</t>
  </si>
  <si>
    <t>XNYH</t>
  </si>
  <si>
    <t>ĐD</t>
  </si>
  <si>
    <t>Ngoại</t>
  </si>
  <si>
    <t>DP</t>
  </si>
  <si>
    <t>Số KL</t>
  </si>
  <si>
    <t>TA</t>
  </si>
  <si>
    <t>QĐ (Thầy cô 04 bản)</t>
  </si>
  <si>
    <t>Bộ biên bản và phiếu chấm</t>
  </si>
  <si>
    <t>Chứng từ thanh toán</t>
  </si>
  <si>
    <t>Giấy mời</t>
  </si>
  <si>
    <t>Tổng</t>
  </si>
  <si>
    <t>TÀI LIỆU CHUẨN BỊ</t>
  </si>
  <si>
    <t>Liên hệ</t>
  </si>
  <si>
    <t>Tên đề tài</t>
  </si>
  <si>
    <t>Hướng dẫn 1</t>
  </si>
  <si>
    <t>Hướng dẫn 2</t>
  </si>
  <si>
    <t>SV thực hiện</t>
  </si>
  <si>
    <t>Chủ tịch</t>
  </si>
  <si>
    <t>Thư kí</t>
  </si>
  <si>
    <t>Nhận xét</t>
  </si>
  <si>
    <t>Chuyên ngành</t>
  </si>
  <si>
    <t>DANH SÁCH HỘI ĐỒNG CHẤM KHÓA LUẬN TỐT NGHIỆP CỬ NHÂN Y KHOA KHÓA 2017-2021</t>
  </si>
  <si>
    <t>Đỗ Kim Thu</t>
  </si>
  <si>
    <t>Khảo sát kiến thức, thái độ nuôi con bằng sữa mẹ của sản phụ sau sinh tại khoa phụ sản – Bệnh viện Bạch Mai.</t>
  </si>
  <si>
    <t>Trần Thị Ánh Dương</t>
  </si>
  <si>
    <t>TS. Trương Quang Trung</t>
  </si>
  <si>
    <t>MSV</t>
  </si>
  <si>
    <t>8h00
Ngày 28/5/2021</t>
  </si>
  <si>
    <t>Khảo sát kiến thức, thái độ về các biện pháp tránh thai của sinh viên một số trường đại học tại thành phố Hà Nội.</t>
  </si>
  <si>
    <t>Lê Thị Linh</t>
  </si>
  <si>
    <t>9h00
Ngày 28/5/2021</t>
  </si>
  <si>
    <t>Kiều Thị Mai Ca</t>
  </si>
  <si>
    <t>ThS. Dương Thùy Linh</t>
  </si>
  <si>
    <t>10h00
Ngày 28/5/2021</t>
  </si>
  <si>
    <t>Lo lắng của người bệnh trước phẫu thuật tại một số khoa hệ ngoại Bệnh viện Đại học Y Hà Nội.</t>
  </si>
  <si>
    <t>Đỗ Thị Vi</t>
  </si>
  <si>
    <t>11h00
Ngày 28/5/2021</t>
  </si>
  <si>
    <t>Lê Thị Trang</t>
  </si>
  <si>
    <t>Ngô Thị Phương</t>
  </si>
  <si>
    <t>13h30
Ngày 28/5/2021</t>
  </si>
  <si>
    <t>Kiến thức phòng nhiễm khuẩn vết mổ của điều dưỡng Bệnh viện Đại học Y Hà Nội</t>
  </si>
  <si>
    <t>14h30
Ngày 28/5/2021</t>
  </si>
  <si>
    <t>The effect of using Okara to improve the quality of meal for diabetes patient in Ha Noi Medical University Hospital</t>
  </si>
  <si>
    <t>Nguyễn Quỳnh Hoa</t>
  </si>
  <si>
    <t>Nguyễn Thành Tiến</t>
  </si>
  <si>
    <t>31/5/2021</t>
  </si>
  <si>
    <t>Nguyễn Thuý Lương</t>
  </si>
  <si>
    <t>BSNT. Nguyễn Thị Thu Liễu</t>
  </si>
  <si>
    <t>Vũ Thị Hồng Anh</t>
  </si>
  <si>
    <t>Hoàng Bá Tuấn</t>
  </si>
  <si>
    <t xml:space="preserve">TS. Nguyễn Trọng Hưng </t>
  </si>
  <si>
    <t>Hoàng Thị Hằng</t>
  </si>
  <si>
    <t>Tình trạng dinh dưỡng, khẩu phần ăn và một số yếu tố liên quan đến khẩu phần vitamin K của người bệnh sử dụng thuốc chống đông kháng vitamin K tại Bệnh viện Đại học Y Hà nội năm 2021</t>
  </si>
  <si>
    <t>Trần Thị Khánh Ninh</t>
  </si>
  <si>
    <t>Tình trạng dinh dưỡng của trẻ từ 0-24 tháng tuổi và thực hành nuôi con bằng sữa mẹ tại một số xã huyện Bát Xát, tỉnh Lào Cai năm 2019</t>
  </si>
  <si>
    <t xml:space="preserve">Phạm Lan Nhi </t>
  </si>
  <si>
    <t>Tình trạng dinh dưỡng và thực trạng thiếu máu thiếu sắt của nữ công nhân 18-35 tuổi tại Công ty Mydori Apparel Việt Nam năm 2020</t>
  </si>
  <si>
    <t>Nguyễn Thị Bích Liên</t>
  </si>
  <si>
    <t>TS. Đỗ Nam Khánh</t>
  </si>
  <si>
    <t>Phạm Thị Mai Ngọc</t>
  </si>
  <si>
    <t>Tình trạng dinh dưỡng và khẩu phần ăn
của người bệnh lọc máu chu kì tại Bệnh
viện Đa khoa Đống Đa năm 2021</t>
  </si>
  <si>
    <t>Nguyễn Thị Khánh Linh</t>
  </si>
  <si>
    <t xml:space="preserve">Lê Thị Quỳnh </t>
  </si>
  <si>
    <t>Tình trạng trạng dinh dưỡng và một số yếu tố liên quan của người ăn chay tại một số
vùng của Hà Nội năm 2020-2021</t>
  </si>
  <si>
    <t>ThS. Phan Thị Bích Hạnh</t>
  </si>
  <si>
    <t>Nguyễn Ngọc Thu</t>
  </si>
  <si>
    <t>Chu Hải Đăng</t>
  </si>
  <si>
    <t>Tình trạng dinh dưỡng và khẩu phần thực tế của bệnh nhân xơ gan được quản lý tại bệnh viện Đa Khoa Đống Đa năm 2020-2021</t>
  </si>
  <si>
    <t>Nguyễn Thị Mai</t>
  </si>
  <si>
    <t>Tình trạng dinh dưỡng và một số yếu tố liên quan ở phụ nữ có thai mắc đái tháo đường thai kỳ tại Bệnh viện Nội tiết Trung ương năm 2020-2021</t>
  </si>
  <si>
    <t>Nguyễn Thị Trang</t>
  </si>
  <si>
    <t>13h30</t>
  </si>
  <si>
    <t>Chất lượng cuộc sống của người cao tuổi tại xã  Thách Thán, huyện Quốc Oai thành phố Hà nội năm 2021</t>
  </si>
  <si>
    <t>ThS. Vũ Minh Tuấn</t>
  </si>
  <si>
    <t>Phạm Thị Thu Huyền</t>
  </si>
  <si>
    <t>ThS Tạ Hoàng Giang</t>
  </si>
  <si>
    <t>Nguyễn Thị Minh Thuý</t>
  </si>
  <si>
    <t>Văn hóa an toàn người bệnh của nhân viên y tế tại bệnh viện Nhi Trung ương năm 2020- 2021 và một số yếu tố liên quan.</t>
  </si>
  <si>
    <t>PGS.TS. Nguyễn Thị Hoài Thu</t>
  </si>
  <si>
    <t>Kiều Thị Hoa</t>
  </si>
  <si>
    <t>Thái độ của nhân viên y tế về an toàn người bệnh tại hai bệnh viện đa khoa huyện, tỉnh Sơn La năm 2020 và một số yếu tố liên quan</t>
  </si>
  <si>
    <t>Vũ Thị Huệ</t>
  </si>
  <si>
    <t>Current status and training need of scientific research of  students graduated from Hanoi Medical University in 2020 - 2021 and some related factors.</t>
  </si>
  <si>
    <t>ThS. Lê Xuân Hưng</t>
  </si>
  <si>
    <t>Nguyễn Ngọc Anh</t>
  </si>
  <si>
    <t>Current status and training need of scientific research of  postgraduate students from Hanoi Medical University in 2020 - 2021 and some related factors.</t>
  </si>
  <si>
    <t>14h30</t>
  </si>
  <si>
    <t>Cơ cấu bệnh tật và năng lực khám chữa bệnh tại Khoa điều trị Nội trú Bệnh viện đa khoa Đống Đa năm 2017-2019</t>
  </si>
  <si>
    <t>PGS.TS. Đỗ Thị Thanh Toàn</t>
  </si>
  <si>
    <t>Cao Thị Nhung</t>
  </si>
  <si>
    <t>Smartphone use habits and associated factors among Hanoi Medical University and some universities students in 2020</t>
  </si>
  <si>
    <t>ThS. Lưu Ngọc Minh</t>
  </si>
  <si>
    <t>Bùi Bích Hương</t>
  </si>
  <si>
    <t>Thực trạng sử dụng mạng xã hội và một số yếu tố liên quan ở sinh viên Đại học Y Hà Nội và một số trường Đại học khác trong năm 2020</t>
  </si>
  <si>
    <t>Ngô Thu Hương</t>
  </si>
  <si>
    <t>ThS. Đoàn Ngọc Thủy Tiên</t>
  </si>
  <si>
    <t>Kiều Thị Thanh Hà</t>
  </si>
  <si>
    <t>Tổng quan đánh giá chi phí-hiệu quả của Empaglifozin trong đơn và phối hợp với Metformin trong điều trị đái tháo đường type 2</t>
  </si>
  <si>
    <t>PGS.TS. Phạm Huy Tuấn Kiệt</t>
  </si>
  <si>
    <t>Đinh Thúy Hà</t>
  </si>
  <si>
    <t>Thực trạng sức khỏe và sử dụng dịch vụ y tế của người dân một số tỉnh miền Bắc năm 2020</t>
  </si>
  <si>
    <t>BSNT. Nguyễn Thị Thu Hường</t>
  </si>
  <si>
    <t>Nguyễn Sử Minh Ngọc</t>
  </si>
  <si>
    <t xml:space="preserve">PGS.TS.Trần Thị Thanh Hương </t>
  </si>
  <si>
    <t xml:space="preserve">Vũ Thị Hồng Hạnh </t>
  </si>
  <si>
    <t>Thực trạng bệnh Thalassemia ở phụ nữ mang thai đến khám sàng lọc tại Bệnh viện Phụ sản Trung ương và một số yếu  tố liên quan</t>
  </si>
  <si>
    <t>TS.Trần Thơ Nhị</t>
  </si>
  <si>
    <t>Nguyễn Thị Huyền Trang</t>
  </si>
  <si>
    <t>10h00</t>
  </si>
  <si>
    <t>Hoàng Thị Hoài</t>
  </si>
  <si>
    <t>8h00</t>
  </si>
  <si>
    <t>Thực hành về sử dụng nhà tiêu hợp vệ sinh của người dân tại 5 xã thuộc tỉnh Cao Bằng năm 2020 và một số yếu tố liên quan</t>
  </si>
  <si>
    <t>ThS. Trần Minh Hải</t>
  </si>
  <si>
    <t>Hoàng Thị Mỳ</t>
  </si>
  <si>
    <t>ThS. Dương Thuỳ Linh</t>
  </si>
  <si>
    <t>ThS. Đỗ Thị Kim Thu</t>
  </si>
  <si>
    <t>ThS. Nguyễn Thị Thu Hương</t>
  </si>
  <si>
    <t>ThS. Khánh Thị Loan</t>
  </si>
  <si>
    <t>ThS. Bùi Vũ Bình</t>
  </si>
  <si>
    <t>ThS. Lê Thị Cúc</t>
  </si>
  <si>
    <t>ThS. Phạm Thị Thanh Phượng</t>
  </si>
  <si>
    <t>GS.TS. Lê Thị Hương</t>
  </si>
  <si>
    <t>TS. Huỳnh Nam Phương</t>
  </si>
  <si>
    <t>BSCKII. Vũ Thị Hương</t>
  </si>
  <si>
    <t>TS. Nguyễn Thuỳ Linh</t>
  </si>
  <si>
    <t>TS. Nguyễn Hữu Thắng</t>
  </si>
  <si>
    <t>ThS. Nguyễn Thị Thu Thủy</t>
  </si>
  <si>
    <t>Xác định đột biến trên một số exon của gen GAA trên bệnh nhân Pompe bằng kỹ thuật giải trình tự gen Sanger</t>
  </si>
  <si>
    <t>1: PGS.TS. Trần Vân Khánh</t>
  </si>
  <si>
    <t>Phạm Hà Tú Anh</t>
  </si>
  <si>
    <t>TS. Nguyễn Hoàng Việt</t>
  </si>
  <si>
    <t>Xác định đột biến gen HBB gây bệnh β- Thalassemia bằng kỹ thuật giải trình tự gen Sanger</t>
  </si>
  <si>
    <t>Vương Thị Hải Yến</t>
  </si>
  <si>
    <t>Phát hiện đột biến trên một số exon của gen RB1 ở mẫu mô của bệnh nhân u nguyên bào võng mạc</t>
  </si>
  <si>
    <t>1: TS. Nguyễn Hoàng Việt</t>
  </si>
  <si>
    <t>Nguyễn Thị Mai Linh</t>
  </si>
  <si>
    <t>TS. Nguyễn Thu Thúy</t>
  </si>
  <si>
    <t>Nhận xét một số đặc điểm tế bào máu ngoại vi bệnh nhân lơ – xê – mi cấp dòng lympho ở trẻ em giai đoạn 2020-2021</t>
  </si>
  <si>
    <t>TS. Nguyễn Ngọc Dũng</t>
  </si>
  <si>
    <t>Vũ Thị Hồng Nhung</t>
  </si>
  <si>
    <t>PGS.TS. Nguyễn Quang Tùng</t>
  </si>
  <si>
    <t>ThS. Phạm Quang Thịnh</t>
  </si>
  <si>
    <t>ThS. Đỗ Thị Tuyến</t>
  </si>
  <si>
    <t>28/05/2021</t>
  </si>
  <si>
    <t>Văn phòng Khoa Kỹ thuật y học, P410 tầng 4 nhà A7</t>
  </si>
  <si>
    <t>Ths. Lê Hoàng Bích Nga</t>
  </si>
  <si>
    <t>Hoàng Thị Huyền Trang</t>
  </si>
  <si>
    <t>TS. Trần Thị Chi Mai</t>
  </si>
  <si>
    <t>Ths. Nguyễn Quỳnh Giao</t>
  </si>
  <si>
    <t>TS. Tạ Văn Thạo</t>
  </si>
  <si>
    <t>Tối ưu hóa quy trình kĩ thuật PCR phân tích một số exon gen SLC25A13 gây bệnh thiếu citrin</t>
  </si>
  <si>
    <t>ThS. Nguyễn Thị Phương Thúy</t>
  </si>
  <si>
    <t>Trần Thị Thuý Lành</t>
  </si>
  <si>
    <t>14h15</t>
  </si>
  <si>
    <t>Đánh giá các yếu tố ảnh hưởng đến chất lượng DNA trên mẫu máu thấm khô</t>
  </si>
  <si>
    <t>Nguyễn Lê Hiệp</t>
  </si>
  <si>
    <t>15h00</t>
  </si>
  <si>
    <t>Tối ưu hóa quy trình kĩ thuật PCR phân tích một số exon trên gen CPTII và SLC25A20</t>
  </si>
  <si>
    <t>Nguyễn Thị Loan</t>
  </si>
  <si>
    <t>15h45</t>
  </si>
  <si>
    <t>Áp dụng hướng dẫn EP15A3 của CLSI trong xác nhận độ đúng, độ chụm cho một số chỉ số miễn dịch trên máy Cobas 8000</t>
  </si>
  <si>
    <t>Ths. Trịnh Thị Phương Dung</t>
  </si>
  <si>
    <t>Hoàng Kim Tùng</t>
  </si>
  <si>
    <t>Nguyễn Ngọc Mai</t>
  </si>
  <si>
    <t>TS. Nguyễn Trọng Tuệ</t>
  </si>
  <si>
    <r>
      <t xml:space="preserve">Ứng dụng kỹ thuật Real-time PCR để phát hiện đa hình đơn nucleotid rs2856718 của gen </t>
    </r>
    <r>
      <rPr>
        <i/>
        <sz val="13"/>
        <color theme="1"/>
        <rFont val="Times New Roman"/>
        <family val="1"/>
      </rPr>
      <t>HLA-DQ</t>
    </r>
    <r>
      <rPr>
        <sz val="13"/>
        <color theme="1"/>
        <rFont val="Times New Roman"/>
        <family val="1"/>
      </rPr>
      <t xml:space="preserve"> trên bệnh nhân ung thư biểu mô tế bào gan</t>
    </r>
  </si>
  <si>
    <t>Nguyễn Thị Thúy</t>
  </si>
  <si>
    <t>01/6/2021</t>
  </si>
  <si>
    <t>Nghiên cứu ảnh hưởng của Methyl-parapen và Propylene Glycol đến chức năng sinh sản và tuổi thọ dựa trên mô hình ruồi giấm thực nghiệm</t>
  </si>
  <si>
    <t>1. TS. Nguyễn Trọng Tuệ</t>
  </si>
  <si>
    <t>Dương Thị Thu Thủy</t>
  </si>
  <si>
    <t>Nghiên cứu ảnh hưởng của một số chất tăng trưởng thực vật (Daminozide, CCC và Paclobutrazol) lên khả năng sinh sản, chỉ số sinh trưởng của ruồi giấm</t>
  </si>
  <si>
    <t>Nguyễn Thị Thu Nga</t>
  </si>
  <si>
    <r>
      <t xml:space="preserve">Nghiên cứu vai trò gen </t>
    </r>
    <r>
      <rPr>
        <i/>
        <sz val="13"/>
        <color theme="1"/>
        <rFont val="Times New Roman"/>
        <family val="1"/>
      </rPr>
      <t>GLRB</t>
    </r>
    <r>
      <rPr>
        <sz val="13"/>
        <color theme="1"/>
        <rFont val="Times New Roman"/>
        <family val="1"/>
      </rPr>
      <t xml:space="preserve"> liên quan đến hội chứng rối loạn tự kỷ trên mô hình ruồi giấm</t>
    </r>
  </si>
  <si>
    <t>1. Ths. Vũ Đức Anh</t>
  </si>
  <si>
    <t>Ngô Thị Huyền Linh</t>
  </si>
  <si>
    <t>Nghiên cứu quy trình sản xuất mẫu kiểm tra chất lượng một số thông số hóa sinh cơ bản</t>
  </si>
  <si>
    <t>Ths. Phạm Thị Hương Trang</t>
  </si>
  <si>
    <t>Đỗ Văn Lương</t>
  </si>
  <si>
    <r>
      <t xml:space="preserve">Ứng dụng kỹ thuật giải trình tự gen để phát hiện đột biến vùng promoter gen </t>
    </r>
    <r>
      <rPr>
        <i/>
        <sz val="13"/>
        <color theme="1"/>
        <rFont val="Times New Roman"/>
        <family val="1"/>
      </rPr>
      <t>TERT</t>
    </r>
    <r>
      <rPr>
        <sz val="13"/>
        <color theme="1"/>
        <rFont val="Times New Roman"/>
        <family val="1"/>
      </rPr>
      <t xml:space="preserve"> trên bệnh nhân ung thư biểu mô tế bào gan</t>
    </r>
  </si>
  <si>
    <t>Nguyễn Thị Anh</t>
  </si>
  <si>
    <t>1.TS. Lê Hạ Long Hải</t>
  </si>
  <si>
    <t>2. ThS. Tống Thị Kim Tuyến.</t>
  </si>
  <si>
    <t>Dương Thị Phượng</t>
  </si>
  <si>
    <t>TS. Lê Văn Hưng</t>
  </si>
  <si>
    <t>ThS. Nguyễn Minh Hoan</t>
  </si>
  <si>
    <t>TS. Nguyễn Thị Nga</t>
  </si>
  <si>
    <t>Xác định tỷ lệ nhiễm nấm âm đạo ở các bệnh nhân nữ đến khám tại bệnh viện Da liễu Trung ương từ tháng 7 đến tháng 12 năm 2020.</t>
  </si>
  <si>
    <t>1. TS. Lê Hạ Long Hải</t>
  </si>
  <si>
    <t>Nguyễn Thị Mỹ Linh</t>
  </si>
  <si>
    <r>
      <t xml:space="preserve">Xác định tỷ lệ nhiễm </t>
    </r>
    <r>
      <rPr>
        <i/>
        <sz val="13"/>
        <color theme="1"/>
        <rFont val="Times New Roman"/>
        <family val="1"/>
      </rPr>
      <t>Treponema pallidum</t>
    </r>
    <r>
      <rPr>
        <sz val="13"/>
        <color theme="1"/>
        <rFont val="Times New Roman"/>
        <family val="1"/>
      </rPr>
      <t xml:space="preserve"> của các bệnh nhân đến khám tại bệnh viện Da liễu Trung ương từ tháng 10 đến tháng 12 năm 2020.</t>
    </r>
  </si>
  <si>
    <t>Lê Minh Huyền Trang</t>
  </si>
  <si>
    <t>Báo cáo ca bệnh sốt Q tại Bệnh viện Đa khoa Trung ương Thái Nguyên năm 2020.</t>
  </si>
  <si>
    <t>1.  PGS. TS. Nguyễn Vũ Trung</t>
  </si>
  <si>
    <t>2. ThS. Hoàng Thị Thanh Hoa</t>
  </si>
  <si>
    <t>Tăng Thị Mai</t>
  </si>
  <si>
    <r>
      <t xml:space="preserve">Xác định mức độ kháng kháng sinh của các chủng </t>
    </r>
    <r>
      <rPr>
        <i/>
        <sz val="13"/>
        <color theme="1"/>
        <rFont val="Times New Roman"/>
        <family val="1"/>
      </rPr>
      <t>Neisseria gonorrhoeae</t>
    </r>
    <r>
      <rPr>
        <sz val="13"/>
        <color theme="1"/>
        <rFont val="Times New Roman"/>
        <family val="1"/>
      </rPr>
      <t xml:space="preserve"> phân lập được tại bệnh viện Da liễu Trung ương từ tháng 7 đến tháng 12 năm 2020.</t>
    </r>
  </si>
  <si>
    <t>1. TS. Lê Văn Hưng</t>
  </si>
  <si>
    <t>Lê Thị Yến Nhi</t>
  </si>
  <si>
    <t>PGS. TS. Nguyễn Vũ Trung</t>
  </si>
  <si>
    <r>
      <t xml:space="preserve">Tỷ lệ nhiễm và mức độ kháng kháng sinh của </t>
    </r>
    <r>
      <rPr>
        <i/>
        <sz val="13"/>
        <color theme="1"/>
        <rFont val="Times New Roman"/>
        <family val="1"/>
      </rPr>
      <t>Staphylococcus aureus</t>
    </r>
    <r>
      <rPr>
        <sz val="13"/>
        <color theme="1"/>
        <rFont val="Times New Roman"/>
        <family val="1"/>
      </rPr>
      <t xml:space="preserve"> ở bệnh nhân viêm lỗ chân lông đến khám và điều trị tại Bệnh viện Da liễu Trung ương từ tháng 7 đến tháng 12 năm 2020.</t>
    </r>
  </si>
  <si>
    <t>1. TS. Lê Văn Hưng.</t>
  </si>
  <si>
    <r>
      <t xml:space="preserve">Tỷ lệ nhiễm và mức độ kháng kháng sinh của </t>
    </r>
    <r>
      <rPr>
        <i/>
        <sz val="13"/>
        <color theme="1"/>
        <rFont val="Times New Roman"/>
        <family val="1"/>
      </rPr>
      <t>Klebsiella pneumoniae</t>
    </r>
    <r>
      <rPr>
        <sz val="13"/>
        <color theme="1"/>
        <rFont val="Times New Roman"/>
        <family val="1"/>
      </rPr>
      <t xml:space="preserve"> ở bệnh nhân mắc hội chứng tiết dịch âm đạo đến khám và điều trị tại Bệnh viện Da liễu Trung ương từ tháng 7 đến tháng 12 năm 2020.</t>
    </r>
  </si>
  <si>
    <t>Nguyễn Thị Hiền</t>
  </si>
  <si>
    <t>Thực trạng thực hiện kỹ thuật vi thể trong sinh thiết tức thì tuyến giáp tại khoa Giải phẫu bệnh – Bệnh viện Đại học Y Hà Nội</t>
  </si>
  <si>
    <t>1. TS. Trần Ngọc Minh</t>
  </si>
  <si>
    <t>Trần Thị Thúy An</t>
  </si>
  <si>
    <t>TS.Nguyễn Văn Chủ</t>
  </si>
  <si>
    <t>ThS. Nguyễn Hữu Quốc</t>
  </si>
  <si>
    <t>03/06/2021</t>
  </si>
  <si>
    <t>Tổng quan kỹ thuật nhuộm hóa mô miễn dịch dấu ấn MSI trên máy Ventana BenchMark XT</t>
  </si>
  <si>
    <t>ThS. Tạ Hồng Hải Đăng</t>
  </si>
  <si>
    <t>Đỗ Thu Uyên</t>
  </si>
  <si>
    <t>ThS. Nguyễn Kim Đồng</t>
  </si>
  <si>
    <t>Khoa Điều dưỡng - Hộ sinh</t>
  </si>
  <si>
    <t>37 - Lớp Y4N</t>
  </si>
  <si>
    <t>38 - Lớp Y4N</t>
  </si>
  <si>
    <t>31 -Lớp Y4K</t>
  </si>
  <si>
    <t>32 - Lớp Y4K</t>
  </si>
  <si>
    <t>Địa điểm</t>
  </si>
  <si>
    <t xml:space="preserve">8h00
</t>
  </si>
  <si>
    <t xml:space="preserve">9h00
</t>
  </si>
  <si>
    <t xml:space="preserve">10h00
</t>
  </si>
  <si>
    <t xml:space="preserve">11h00
</t>
  </si>
  <si>
    <t xml:space="preserve">13h30
</t>
  </si>
  <si>
    <t xml:space="preserve">14h30
</t>
  </si>
  <si>
    <t>Thời gian</t>
  </si>
  <si>
    <t>Kiến thức về sức khoẻ sinh sản của sinh viên Trường Đại học Y Hà Nội năm 2021.</t>
  </si>
  <si>
    <t>Viêm tĩnh mạch và một số yếu tố liên quan trên người bệnh đặt catheter tĩnh mạch ngoại biên tại khoa Ung bướu – Chăm sóc giảm nhẹ, Bệnh viện Đại học Y Hà Nội.</t>
  </si>
  <si>
    <t>Nutritional status and some related factors among patients with Gout at Saint Paul Hospital in 2020-2021</t>
  </si>
  <si>
    <t>Tình trạng dinh dưỡng và khẩu phần thực tế của bệnh nhân ung thư thực quản tại Bệnh viện K năm 2020-2021</t>
  </si>
  <si>
    <t>Tình trạng dinh dưỡng trong thời kỳ mang thai của bà mẹ và cân nặng, chiều dài của trẻ sơ sinh tại Bệnh viện Phụ Sản Trung ương năm 2021</t>
  </si>
  <si>
    <t>Tình trạng dinh dưỡng và khẩu phần của người bệnh mắc tiền sản giật tại Bệnh viện Phụ Sản Trung ương năm 2021</t>
  </si>
  <si>
    <t>Tình trạng dinh dưỡng và khẩu phần thực tế của người bệnh ung thư tuyến giáp trước điều trị I-131 tại Bệnh viện Nội tiết Trung ương năm 2020-2021</t>
  </si>
  <si>
    <t>Tình trạng dinh dưỡng và khẩu phần ăn của bệnh nhân mắc bệnh viêm phổi tắc nghẽn mạn tính tại Bệnh viện Phổi Trung ương năm 2020-2021</t>
  </si>
  <si>
    <t>Tình trạng dinh dưỡng và khẩu phần thực tế của người bệnh phẫu thuật ung thư đại trực tràng tại khoa Ngoại Bệnh viện Ung bướu Hà Nội và khoa Ngoại Bệnh viện K cơ sở Tân Triều năm 2020-2021</t>
  </si>
  <si>
    <t>Tình trạng dinh dưỡng và khẩu phần ăn của bệnh nhân trước phẫu thuật lồng ngực tại Bệnh viện Phổi Trung ương năm 2021</t>
  </si>
  <si>
    <t>Kiến thức, thái độ của sinh viên hệ bác sĩ Trường Đại học Y Hà Nội về đột quỵ não năm 2020-2021</t>
  </si>
  <si>
    <t>Kiến thức, thái độ và thực hành về dịch bệnh viêm đường hô hấp cấp COVID-19 của sinh viên Trường Đại học Y Hà Nội tháng 8 năm 2020 và một số yếu tố liên quan</t>
  </si>
  <si>
    <t>Kiến thức và thực hành tự chăm sóc thể chất của sinh viên năm thứ 3 hệ bác sĩ năm học 2020 - 2021, Trường Đại học Y Hà Nội</t>
  </si>
  <si>
    <t>Kiến thức về stress và các cách ứng phó với stress của sinh viên năm thứ 3 ngành Bác sĩ Y khoa, Trường Đại học Y Hà Nội, năm học 2020 - 2021</t>
  </si>
  <si>
    <r>
      <t>Xác định đột biến trên exon 4 của gen SRD5A2 gây bệnh thiếu hụt enzym 5</t>
    </r>
    <r>
      <rPr>
        <sz val="13"/>
        <color theme="1"/>
        <rFont val="Symbol"/>
        <family val="1"/>
        <charset val="2"/>
      </rPr>
      <t>a</t>
    </r>
    <r>
      <rPr>
        <sz val="13"/>
        <color theme="1"/>
        <rFont val="Times New Roman"/>
        <family val="1"/>
      </rPr>
      <t>-Reductase týp 2</t>
    </r>
  </si>
  <si>
    <t>So sánh sự tương đồng của một số xét nghiệm hoá sinh trên máy Alinity và C8000 tại Bệnh viện Đại học Y Hà Nội</t>
  </si>
  <si>
    <r>
      <t xml:space="preserve">Xác định tỷ lệ nhiễm và mức độ kháng kháng sinh của các chủng </t>
    </r>
    <r>
      <rPr>
        <i/>
        <sz val="13"/>
        <color theme="1"/>
        <rFont val="Times New Roman"/>
        <family val="1"/>
      </rPr>
      <t>Mycoplasma hominis</t>
    </r>
    <r>
      <rPr>
        <sz val="13"/>
        <color theme="1"/>
        <rFont val="Times New Roman"/>
        <family val="1"/>
      </rPr>
      <t xml:space="preserve"> và </t>
    </r>
    <r>
      <rPr>
        <i/>
        <sz val="13"/>
        <color theme="1"/>
        <rFont val="Times New Roman"/>
        <family val="1"/>
      </rPr>
      <t>Ureaplasma urealyticum</t>
    </r>
    <r>
      <rPr>
        <sz val="13"/>
        <color theme="1"/>
        <rFont val="Times New Roman"/>
        <family val="1"/>
      </rPr>
      <t xml:space="preserve"> của các bệnh nhân đến khám tại Bệnh viện Da liễu Trung ương từ tháng 1 đến tháng 12 năm 2020.</t>
    </r>
  </si>
  <si>
    <t>CB giám sát</t>
  </si>
  <si>
    <t>Y4K - XNYH</t>
  </si>
  <si>
    <t xml:space="preserve">Thầy Chiến </t>
  </si>
  <si>
    <t>Cô Phương</t>
  </si>
  <si>
    <t>Cô Ngân</t>
  </si>
  <si>
    <t>Cô Ngọc</t>
  </si>
  <si>
    <t>Thầy Chiến</t>
  </si>
  <si>
    <t>Cô Hương</t>
  </si>
  <si>
    <t>Ấn định danh sách: 7 khóa luận tốt nghiệp./.</t>
  </si>
  <si>
    <t>LĐ Giám sát</t>
  </si>
  <si>
    <t>ThS Thu</t>
  </si>
  <si>
    <t>ThS My</t>
  </si>
  <si>
    <t>411, T4 nhà A1</t>
  </si>
  <si>
    <t>Ấn định danh sách: 6 khóa luận tốt nghiệp./.</t>
  </si>
  <si>
    <t>LĐ phòng QLĐTĐH</t>
  </si>
  <si>
    <t>PGS Bình</t>
  </si>
  <si>
    <t>online LMS</t>
  </si>
  <si>
    <t>Ấn định danh sách: 01 khóa luận tốt nghiệp./.</t>
  </si>
  <si>
    <t>DANH SÁCH KHÓA LUẬN TỐT NGHIỆP</t>
  </si>
  <si>
    <t xml:space="preserve"> CỬ NHÂN Y KHOA KHÓA 2017-2021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</si>
</sst>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4" x14ac:knownFonts="1">
    <font>
      <sz val="11"/>
      <color theme="1"/>
      <name val="Calibri"/>
      <family val="2"/>
      <scheme val="minor"/>
    </font>
    <font>
      <sz val="13"/>
      <color theme="1"/>
      <name val="Times New Roman"/>
      <family val="1"/>
    </font>
    <font>
      <sz val="13"/>
      <color rgb="FF000000"/>
      <name val="Times New Roman"/>
      <family val="1"/>
    </font>
    <font>
      <b/>
      <sz val="11"/>
      <color theme="1"/>
      <name val="Times New Roman"/>
      <family val="1"/>
    </font>
    <font>
      <b/>
      <sz val="20"/>
      <color theme="1"/>
      <name val="Times New Roman"/>
      <family val="1"/>
    </font>
    <font>
      <i/>
      <sz val="13"/>
      <color rgb="FF000000"/>
      <name val="Times New Roman"/>
      <family val="1"/>
    </font>
    <font>
      <sz val="12"/>
      <name val="Times New Roman"/>
      <family val="1"/>
    </font>
    <font>
      <sz val="12"/>
      <color rgb="FF000000"/>
      <name val="Times New Roman"/>
      <family val="1"/>
    </font>
    <font>
      <sz val="11"/>
      <color theme="1"/>
      <name val="Calibri"/>
      <family val="2"/>
      <scheme val="minor"/>
    </font>
    <font>
      <sz val="12"/>
      <color theme="1"/>
      <name val="Times New Roman"/>
      <family val="1"/>
    </font>
    <font>
      <sz val="12"/>
      <color rgb="FF222222"/>
      <name val="Times New Roman"/>
      <family val="1"/>
    </font>
    <font>
      <sz val="13"/>
      <color theme="1"/>
      <name val="Symbol"/>
      <family val="1"/>
      <charset val="2"/>
    </font>
    <font>
      <i/>
      <sz val="13"/>
      <color theme="1"/>
      <name val="Times New Roman"/>
      <family val="1"/>
    </font>
    <font>
      <sz val="13"/>
      <color rgb="FF222222"/>
      <name val="Times New Roman"/>
      <family val="1"/>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cellStyleXfs>
  <cellXfs count="52">
    <xf numFmtId="0" fontId="0" fillId="0" borderId="0" xfId="0"/>
    <xf numFmtId="0" fontId="1" fillId="0" borderId="1" xfId="0" applyFont="1" applyBorder="1" applyAlignment="1">
      <alignment vertical="center" wrapText="1"/>
    </xf>
    <xf numFmtId="0" fontId="1"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1"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wrapText="1"/>
    </xf>
    <xf numFmtId="0" fontId="0" fillId="0" borderId="1" xfId="0" applyBorder="1"/>
    <xf numFmtId="0" fontId="1" fillId="0" borderId="3" xfId="0" applyFont="1" applyFill="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0" borderId="0" xfId="0" applyFont="1" applyAlignment="1">
      <alignment vertical="center" wrapText="1"/>
    </xf>
    <xf numFmtId="0" fontId="9" fillId="0" borderId="2" xfId="0" applyFont="1" applyBorder="1" applyAlignment="1">
      <alignment vertical="center" wrapText="1"/>
    </xf>
    <xf numFmtId="0" fontId="9" fillId="0" borderId="1" xfId="0" applyFont="1" applyBorder="1" applyAlignment="1">
      <alignment horizontal="justify" vertical="center" wrapText="1"/>
    </xf>
    <xf numFmtId="0" fontId="9" fillId="0" borderId="2" xfId="0" applyFont="1" applyBorder="1" applyAlignment="1">
      <alignment horizontal="center" vertical="center" wrapText="1"/>
    </xf>
    <xf numFmtId="0" fontId="9" fillId="2" borderId="1" xfId="1" applyFont="1" applyFill="1" applyBorder="1" applyAlignment="1">
      <alignment vertical="center" wrapText="1"/>
    </xf>
    <xf numFmtId="0" fontId="9" fillId="2" borderId="1" xfId="1" applyFont="1" applyFill="1" applyBorder="1" applyAlignment="1">
      <alignment horizontal="center" vertical="center" wrapText="1"/>
    </xf>
    <xf numFmtId="0" fontId="10" fillId="0" borderId="1" xfId="0" applyFont="1" applyBorder="1" applyAlignment="1">
      <alignment vertical="center" wrapText="1"/>
    </xf>
    <xf numFmtId="0" fontId="7" fillId="0" borderId="1" xfId="0" applyFont="1" applyBorder="1" applyAlignment="1">
      <alignment horizontal="justify" vertical="center" wrapText="1"/>
    </xf>
    <xf numFmtId="0" fontId="9" fillId="2" borderId="1" xfId="0" applyFont="1" applyFill="1" applyBorder="1" applyAlignment="1">
      <alignment vertical="center" wrapText="1"/>
    </xf>
    <xf numFmtId="164" fontId="1" fillId="0" borderId="1" xfId="0" applyNumberFormat="1" applyFont="1" applyBorder="1" applyAlignment="1">
      <alignment horizontal="center" vertical="center" wrapText="1"/>
    </xf>
    <xf numFmtId="164" fontId="1" fillId="0" borderId="1" xfId="0" quotePrefix="1" applyNumberFormat="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justify" vertical="center" wrapText="1"/>
    </xf>
    <xf numFmtId="0" fontId="9"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xf>
    <xf numFmtId="0" fontId="1" fillId="0" borderId="2"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0" fontId="5" fillId="0" borderId="0" xfId="0" applyFont="1" applyFill="1" applyBorder="1" applyAlignment="1">
      <alignment horizontal="left" vertical="center" wrapText="1"/>
    </xf>
    <xf numFmtId="0" fontId="4" fillId="0" borderId="0" xfId="0" applyFont="1" applyAlignment="1">
      <alignment horizontal="center"/>
    </xf>
    <xf numFmtId="0" fontId="3" fillId="0" borderId="0" xfId="0" applyFont="1" applyAlignment="1">
      <alignment horizontal="center" vertical="center"/>
    </xf>
    <xf numFmtId="0" fontId="1" fillId="0" borderId="1" xfId="0" applyFont="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tabSelected="1" view="pageBreakPreview" topLeftCell="A58" zoomScaleNormal="100" zoomScaleSheetLayoutView="100" workbookViewId="0">
      <selection activeCell="B73" sqref="B73"/>
    </sheetView>
  </sheetViews>
  <sheetFormatPr defaultRowHeight="15" x14ac:dyDescent="0.25"/>
  <cols>
    <col min="1" max="1" width="5.42578125" style="11" customWidth="1"/>
    <col min="2" max="2" width="35" customWidth="1"/>
    <col min="3" max="3" width="14.42578125" customWidth="1"/>
    <col min="4" max="4" width="30.140625" customWidth="1"/>
  </cols>
  <sheetData>
    <row r="1" spans="1:8" ht="25.5" x14ac:dyDescent="0.35">
      <c r="A1" s="49" t="s">
        <v>268</v>
      </c>
      <c r="B1" s="49"/>
      <c r="C1" s="49"/>
      <c r="D1" s="49"/>
    </row>
    <row r="2" spans="1:8" ht="25.5" x14ac:dyDescent="0.35">
      <c r="A2" s="49" t="s">
        <v>269</v>
      </c>
      <c r="B2" s="49"/>
      <c r="C2" s="49"/>
      <c r="D2" s="49"/>
    </row>
    <row r="4" spans="1:8" ht="16.5" x14ac:dyDescent="0.25">
      <c r="A4" s="6" t="s">
        <v>0</v>
      </c>
      <c r="B4" s="6" t="s">
        <v>19</v>
      </c>
      <c r="C4" s="6" t="s">
        <v>20</v>
      </c>
      <c r="D4" s="6" t="s">
        <v>22</v>
      </c>
    </row>
    <row r="5" spans="1:8" ht="66" x14ac:dyDescent="0.25">
      <c r="A5" s="6">
        <v>1</v>
      </c>
      <c r="B5" s="1" t="s">
        <v>29</v>
      </c>
      <c r="C5" s="6" t="s">
        <v>129</v>
      </c>
      <c r="D5" s="6" t="s">
        <v>30</v>
      </c>
    </row>
    <row r="6" spans="1:8" ht="66" x14ac:dyDescent="0.25">
      <c r="A6" s="6">
        <f>1+A5</f>
        <v>2</v>
      </c>
      <c r="B6" s="1" t="s">
        <v>34</v>
      </c>
      <c r="C6" s="6" t="s">
        <v>129</v>
      </c>
      <c r="D6" s="6" t="s">
        <v>35</v>
      </c>
    </row>
    <row r="7" spans="1:8" ht="51.75" customHeight="1" x14ac:dyDescent="0.25">
      <c r="A7" s="6">
        <f t="shared" ref="A7:A67" si="0">1+A6</f>
        <v>3</v>
      </c>
      <c r="B7" s="25" t="s">
        <v>233</v>
      </c>
      <c r="C7" s="32" t="s">
        <v>129</v>
      </c>
      <c r="D7" s="35" t="s">
        <v>37</v>
      </c>
    </row>
    <row r="8" spans="1:8" ht="51.75" customHeight="1" x14ac:dyDescent="0.25">
      <c r="A8" s="6">
        <f t="shared" si="0"/>
        <v>4</v>
      </c>
      <c r="B8" s="2" t="s">
        <v>40</v>
      </c>
      <c r="C8" s="32" t="s">
        <v>123</v>
      </c>
      <c r="D8" s="35" t="s">
        <v>41</v>
      </c>
    </row>
    <row r="9" spans="1:8" ht="93.75" customHeight="1" x14ac:dyDescent="0.25">
      <c r="A9" s="6">
        <f t="shared" si="0"/>
        <v>5</v>
      </c>
      <c r="B9" s="2" t="s">
        <v>234</v>
      </c>
      <c r="C9" s="6" t="s">
        <v>125</v>
      </c>
      <c r="D9" s="35" t="s">
        <v>44</v>
      </c>
    </row>
    <row r="10" spans="1:8" ht="52.5" customHeight="1" x14ac:dyDescent="0.25">
      <c r="A10" s="6">
        <f t="shared" si="0"/>
        <v>6</v>
      </c>
      <c r="B10" s="1" t="s">
        <v>46</v>
      </c>
      <c r="C10" s="6" t="s">
        <v>31</v>
      </c>
      <c r="D10" s="35" t="s">
        <v>43</v>
      </c>
      <c r="H10" s="7"/>
    </row>
    <row r="11" spans="1:8" ht="47.25" x14ac:dyDescent="0.25">
      <c r="A11" s="6">
        <f t="shared" si="0"/>
        <v>7</v>
      </c>
      <c r="B11" s="15" t="s">
        <v>48</v>
      </c>
      <c r="C11" s="17" t="s">
        <v>130</v>
      </c>
      <c r="D11" s="31" t="s">
        <v>49</v>
      </c>
    </row>
    <row r="12" spans="1:8" ht="47.25" x14ac:dyDescent="0.25">
      <c r="A12" s="6">
        <f t="shared" si="0"/>
        <v>8</v>
      </c>
      <c r="B12" s="15" t="s">
        <v>235</v>
      </c>
      <c r="C12" s="17" t="s">
        <v>70</v>
      </c>
      <c r="D12" s="17" t="s">
        <v>50</v>
      </c>
    </row>
    <row r="13" spans="1:8" ht="47.25" x14ac:dyDescent="0.25">
      <c r="A13" s="6">
        <f t="shared" si="0"/>
        <v>9</v>
      </c>
      <c r="B13" s="18" t="s">
        <v>236</v>
      </c>
      <c r="C13" s="21" t="s">
        <v>127</v>
      </c>
      <c r="D13" s="17" t="s">
        <v>52</v>
      </c>
    </row>
    <row r="14" spans="1:8" ht="63" x14ac:dyDescent="0.25">
      <c r="A14" s="6">
        <f t="shared" si="0"/>
        <v>10</v>
      </c>
      <c r="B14" s="20" t="s">
        <v>237</v>
      </c>
      <c r="C14" s="17" t="s">
        <v>53</v>
      </c>
      <c r="D14" s="17" t="s">
        <v>54</v>
      </c>
    </row>
    <row r="15" spans="1:8" ht="63" x14ac:dyDescent="0.25">
      <c r="A15" s="6">
        <f t="shared" si="0"/>
        <v>11</v>
      </c>
      <c r="B15" s="15" t="s">
        <v>238</v>
      </c>
      <c r="C15" s="17" t="s">
        <v>53</v>
      </c>
      <c r="D15" s="17" t="s">
        <v>55</v>
      </c>
    </row>
    <row r="16" spans="1:8" ht="63" x14ac:dyDescent="0.25">
      <c r="A16" s="6">
        <f t="shared" si="0"/>
        <v>12</v>
      </c>
      <c r="B16" s="19" t="s">
        <v>239</v>
      </c>
      <c r="C16" s="21" t="s">
        <v>56</v>
      </c>
      <c r="D16" s="17" t="s">
        <v>57</v>
      </c>
    </row>
    <row r="17" spans="1:4" ht="94.5" x14ac:dyDescent="0.25">
      <c r="A17" s="6">
        <f t="shared" si="0"/>
        <v>13</v>
      </c>
      <c r="B17" s="20" t="s">
        <v>58</v>
      </c>
      <c r="C17" s="17" t="s">
        <v>130</v>
      </c>
      <c r="D17" s="17" t="s">
        <v>59</v>
      </c>
    </row>
    <row r="18" spans="1:4" ht="63" x14ac:dyDescent="0.25">
      <c r="A18" s="6">
        <f t="shared" si="0"/>
        <v>14</v>
      </c>
      <c r="B18" s="20" t="s">
        <v>60</v>
      </c>
      <c r="C18" s="17" t="s">
        <v>128</v>
      </c>
      <c r="D18" s="17" t="s">
        <v>61</v>
      </c>
    </row>
    <row r="19" spans="1:4" ht="63" x14ac:dyDescent="0.25">
      <c r="A19" s="6">
        <f t="shared" si="0"/>
        <v>15</v>
      </c>
      <c r="B19" s="15" t="s">
        <v>62</v>
      </c>
      <c r="C19" s="17" t="s">
        <v>130</v>
      </c>
      <c r="D19" s="17" t="s">
        <v>63</v>
      </c>
    </row>
    <row r="20" spans="1:4" ht="63" x14ac:dyDescent="0.25">
      <c r="A20" s="6">
        <f t="shared" si="0"/>
        <v>16</v>
      </c>
      <c r="B20" s="15" t="s">
        <v>240</v>
      </c>
      <c r="C20" s="17" t="s">
        <v>64</v>
      </c>
      <c r="D20" s="17" t="s">
        <v>65</v>
      </c>
    </row>
    <row r="21" spans="1:4" ht="78.75" x14ac:dyDescent="0.25">
      <c r="A21" s="6">
        <f t="shared" si="0"/>
        <v>17</v>
      </c>
      <c r="B21" s="15" t="s">
        <v>66</v>
      </c>
      <c r="C21" s="17" t="s">
        <v>3</v>
      </c>
      <c r="D21" s="17" t="s">
        <v>67</v>
      </c>
    </row>
    <row r="22" spans="1:4" ht="85.5" customHeight="1" x14ac:dyDescent="0.25">
      <c r="A22" s="6">
        <f t="shared" si="0"/>
        <v>18</v>
      </c>
      <c r="B22" s="15" t="s">
        <v>241</v>
      </c>
      <c r="C22" s="17" t="s">
        <v>3</v>
      </c>
      <c r="D22" s="17" t="s">
        <v>68</v>
      </c>
    </row>
    <row r="23" spans="1:4" ht="63" x14ac:dyDescent="0.25">
      <c r="A23" s="6">
        <f t="shared" si="0"/>
        <v>19</v>
      </c>
      <c r="B23" s="15" t="s">
        <v>69</v>
      </c>
      <c r="C23" s="17" t="s">
        <v>70</v>
      </c>
      <c r="D23" s="17" t="s">
        <v>71</v>
      </c>
    </row>
    <row r="24" spans="1:4" ht="63" x14ac:dyDescent="0.25">
      <c r="A24" s="6">
        <f t="shared" si="0"/>
        <v>20</v>
      </c>
      <c r="B24" s="15" t="s">
        <v>242</v>
      </c>
      <c r="C24" s="17" t="s">
        <v>64</v>
      </c>
      <c r="D24" s="17" t="s">
        <v>72</v>
      </c>
    </row>
    <row r="25" spans="1:4" ht="63" x14ac:dyDescent="0.25">
      <c r="A25" s="6">
        <f t="shared" si="0"/>
        <v>21</v>
      </c>
      <c r="B25" s="15" t="s">
        <v>73</v>
      </c>
      <c r="C25" s="17" t="s">
        <v>3</v>
      </c>
      <c r="D25" s="17" t="s">
        <v>74</v>
      </c>
    </row>
    <row r="26" spans="1:4" ht="63" x14ac:dyDescent="0.25">
      <c r="A26" s="6">
        <f t="shared" si="0"/>
        <v>22</v>
      </c>
      <c r="B26" s="15" t="s">
        <v>75</v>
      </c>
      <c r="C26" s="17" t="s">
        <v>56</v>
      </c>
      <c r="D26" s="17" t="s">
        <v>76</v>
      </c>
    </row>
    <row r="27" spans="1:4" ht="47.25" x14ac:dyDescent="0.25">
      <c r="A27" s="6">
        <f t="shared" si="0"/>
        <v>23</v>
      </c>
      <c r="B27" s="15" t="s">
        <v>78</v>
      </c>
      <c r="C27" s="17" t="s">
        <v>79</v>
      </c>
      <c r="D27" s="17" t="s">
        <v>80</v>
      </c>
    </row>
    <row r="28" spans="1:4" ht="47.25" x14ac:dyDescent="0.25">
      <c r="A28" s="6">
        <f t="shared" si="0"/>
        <v>24</v>
      </c>
      <c r="B28" s="22" t="s">
        <v>243</v>
      </c>
      <c r="C28" s="23" t="s">
        <v>81</v>
      </c>
      <c r="D28" s="23" t="s">
        <v>82</v>
      </c>
    </row>
    <row r="29" spans="1:4" ht="63" x14ac:dyDescent="0.25">
      <c r="A29" s="6">
        <f t="shared" si="0"/>
        <v>25</v>
      </c>
      <c r="B29" s="24" t="s">
        <v>83</v>
      </c>
      <c r="C29" s="17" t="s">
        <v>84</v>
      </c>
      <c r="D29" s="17" t="s">
        <v>85</v>
      </c>
    </row>
    <row r="30" spans="1:4" ht="63" x14ac:dyDescent="0.25">
      <c r="A30" s="6">
        <f t="shared" si="0"/>
        <v>26</v>
      </c>
      <c r="B30" s="25" t="s">
        <v>86</v>
      </c>
      <c r="C30" s="17" t="s">
        <v>131</v>
      </c>
      <c r="D30" s="17" t="s">
        <v>87</v>
      </c>
    </row>
    <row r="31" spans="1:4" ht="78.75" x14ac:dyDescent="0.25">
      <c r="A31" s="6">
        <f t="shared" si="0"/>
        <v>27</v>
      </c>
      <c r="B31" s="16" t="s">
        <v>88</v>
      </c>
      <c r="C31" s="17" t="s">
        <v>89</v>
      </c>
      <c r="D31" s="17" t="s">
        <v>90</v>
      </c>
    </row>
    <row r="32" spans="1:4" ht="78.75" x14ac:dyDescent="0.25">
      <c r="A32" s="6">
        <f t="shared" si="0"/>
        <v>28</v>
      </c>
      <c r="B32" s="16" t="s">
        <v>91</v>
      </c>
      <c r="C32" s="17" t="s">
        <v>89</v>
      </c>
      <c r="D32" s="17" t="s">
        <v>5</v>
      </c>
    </row>
    <row r="33" spans="1:4" ht="63" x14ac:dyDescent="0.25">
      <c r="A33" s="6">
        <f t="shared" si="0"/>
        <v>29</v>
      </c>
      <c r="B33" s="16" t="s">
        <v>93</v>
      </c>
      <c r="C33" s="17" t="s">
        <v>94</v>
      </c>
      <c r="D33" s="17" t="s">
        <v>95</v>
      </c>
    </row>
    <row r="34" spans="1:4" ht="63" x14ac:dyDescent="0.25">
      <c r="A34" s="6">
        <f t="shared" si="0"/>
        <v>30</v>
      </c>
      <c r="B34" s="16" t="s">
        <v>96</v>
      </c>
      <c r="C34" s="17" t="s">
        <v>97</v>
      </c>
      <c r="D34" s="17" t="s">
        <v>98</v>
      </c>
    </row>
    <row r="35" spans="1:4" ht="63" x14ac:dyDescent="0.25">
      <c r="A35" s="6">
        <f t="shared" si="0"/>
        <v>31</v>
      </c>
      <c r="B35" s="16" t="s">
        <v>99</v>
      </c>
      <c r="C35" s="17" t="s">
        <v>97</v>
      </c>
      <c r="D35" s="17" t="s">
        <v>100</v>
      </c>
    </row>
    <row r="36" spans="1:4" ht="78.75" x14ac:dyDescent="0.25">
      <c r="A36" s="6">
        <f t="shared" si="0"/>
        <v>32</v>
      </c>
      <c r="B36" s="20" t="s">
        <v>244</v>
      </c>
      <c r="C36" s="17" t="s">
        <v>101</v>
      </c>
      <c r="D36" s="17" t="s">
        <v>102</v>
      </c>
    </row>
    <row r="37" spans="1:4" ht="63" x14ac:dyDescent="0.25">
      <c r="A37" s="6">
        <f t="shared" si="0"/>
        <v>33</v>
      </c>
      <c r="B37" s="20" t="s">
        <v>103</v>
      </c>
      <c r="C37" s="17" t="s">
        <v>104</v>
      </c>
      <c r="D37" s="17" t="s">
        <v>105</v>
      </c>
    </row>
    <row r="38" spans="1:4" ht="47.25" x14ac:dyDescent="0.25">
      <c r="A38" s="6">
        <f t="shared" si="0"/>
        <v>34</v>
      </c>
      <c r="B38" s="20" t="s">
        <v>106</v>
      </c>
      <c r="C38" s="17" t="s">
        <v>107</v>
      </c>
      <c r="D38" s="17" t="s">
        <v>108</v>
      </c>
    </row>
    <row r="39" spans="1:4" ht="63" x14ac:dyDescent="0.25">
      <c r="A39" s="6">
        <f t="shared" si="0"/>
        <v>35</v>
      </c>
      <c r="B39" s="15" t="s">
        <v>245</v>
      </c>
      <c r="C39" s="17" t="s">
        <v>109</v>
      </c>
      <c r="D39" s="17" t="s">
        <v>110</v>
      </c>
    </row>
    <row r="40" spans="1:4" ht="63" x14ac:dyDescent="0.25">
      <c r="A40" s="6">
        <f t="shared" si="0"/>
        <v>36</v>
      </c>
      <c r="B40" s="15" t="s">
        <v>111</v>
      </c>
      <c r="C40" s="17" t="s">
        <v>112</v>
      </c>
      <c r="D40" s="17" t="s">
        <v>113</v>
      </c>
    </row>
    <row r="41" spans="1:4" ht="63" x14ac:dyDescent="0.25">
      <c r="A41" s="6">
        <f t="shared" si="0"/>
        <v>37</v>
      </c>
      <c r="B41" s="15" t="s">
        <v>246</v>
      </c>
      <c r="C41" s="17" t="s">
        <v>132</v>
      </c>
      <c r="D41" s="17" t="s">
        <v>115</v>
      </c>
    </row>
    <row r="42" spans="1:4" ht="63" x14ac:dyDescent="0.25">
      <c r="A42" s="6">
        <f t="shared" si="0"/>
        <v>38</v>
      </c>
      <c r="B42" s="26" t="s">
        <v>117</v>
      </c>
      <c r="C42" s="14" t="s">
        <v>118</v>
      </c>
      <c r="D42" s="14" t="s">
        <v>119</v>
      </c>
    </row>
    <row r="43" spans="1:4" ht="66" x14ac:dyDescent="0.25">
      <c r="A43" s="6">
        <f t="shared" si="0"/>
        <v>39</v>
      </c>
      <c r="B43" s="2" t="s">
        <v>133</v>
      </c>
      <c r="C43" s="6" t="s">
        <v>134</v>
      </c>
      <c r="D43" s="6" t="s">
        <v>135</v>
      </c>
    </row>
    <row r="44" spans="1:4" ht="49.5" x14ac:dyDescent="0.25">
      <c r="A44" s="6">
        <f t="shared" si="0"/>
        <v>40</v>
      </c>
      <c r="B44" s="2" t="s">
        <v>137</v>
      </c>
      <c r="C44" s="6" t="s">
        <v>134</v>
      </c>
      <c r="D44" s="6" t="s">
        <v>138</v>
      </c>
    </row>
    <row r="45" spans="1:4" ht="49.5" x14ac:dyDescent="0.25">
      <c r="A45" s="6">
        <f t="shared" si="0"/>
        <v>41</v>
      </c>
      <c r="B45" s="2" t="s">
        <v>139</v>
      </c>
      <c r="C45" s="6" t="s">
        <v>140</v>
      </c>
      <c r="D45" s="4" t="s">
        <v>141</v>
      </c>
    </row>
    <row r="46" spans="1:4" ht="66" x14ac:dyDescent="0.25">
      <c r="A46" s="6">
        <f t="shared" si="0"/>
        <v>42</v>
      </c>
      <c r="B46" s="2" t="s">
        <v>143</v>
      </c>
      <c r="C46" s="6" t="s">
        <v>144</v>
      </c>
      <c r="D46" s="6" t="s">
        <v>145</v>
      </c>
    </row>
    <row r="47" spans="1:4" ht="49.5" x14ac:dyDescent="0.25">
      <c r="A47" s="6">
        <f t="shared" si="0"/>
        <v>43</v>
      </c>
      <c r="B47" s="2" t="s">
        <v>247</v>
      </c>
      <c r="C47" s="6" t="s">
        <v>151</v>
      </c>
      <c r="D47" s="6" t="s">
        <v>152</v>
      </c>
    </row>
    <row r="48" spans="1:4" ht="49.5" x14ac:dyDescent="0.25">
      <c r="A48" s="6">
        <f t="shared" si="0"/>
        <v>44</v>
      </c>
      <c r="B48" s="2" t="s">
        <v>156</v>
      </c>
      <c r="C48" s="6" t="s">
        <v>157</v>
      </c>
      <c r="D48" s="6" t="s">
        <v>158</v>
      </c>
    </row>
    <row r="49" spans="1:4" ht="49.5" x14ac:dyDescent="0.25">
      <c r="A49" s="6">
        <f t="shared" si="0"/>
        <v>45</v>
      </c>
      <c r="B49" s="2" t="s">
        <v>160</v>
      </c>
      <c r="C49" s="6" t="s">
        <v>157</v>
      </c>
      <c r="D49" s="6" t="s">
        <v>161</v>
      </c>
    </row>
    <row r="50" spans="1:4" ht="49.5" x14ac:dyDescent="0.25">
      <c r="A50" s="6">
        <f t="shared" si="0"/>
        <v>46</v>
      </c>
      <c r="B50" s="2" t="s">
        <v>163</v>
      </c>
      <c r="C50" s="6" t="s">
        <v>157</v>
      </c>
      <c r="D50" s="6" t="s">
        <v>164</v>
      </c>
    </row>
    <row r="51" spans="1:4" ht="66" x14ac:dyDescent="0.25">
      <c r="A51" s="6">
        <f t="shared" si="0"/>
        <v>47</v>
      </c>
      <c r="B51" s="2" t="s">
        <v>166</v>
      </c>
      <c r="C51" s="6" t="s">
        <v>167</v>
      </c>
      <c r="D51" s="6" t="s">
        <v>168</v>
      </c>
    </row>
    <row r="52" spans="1:4" ht="66" x14ac:dyDescent="0.25">
      <c r="A52" s="6">
        <f t="shared" si="0"/>
        <v>48</v>
      </c>
      <c r="B52" s="2" t="s">
        <v>248</v>
      </c>
      <c r="C52" s="6" t="s">
        <v>151</v>
      </c>
      <c r="D52" s="6" t="s">
        <v>169</v>
      </c>
    </row>
    <row r="53" spans="1:4" ht="82.5" x14ac:dyDescent="0.25">
      <c r="A53" s="6">
        <f t="shared" si="0"/>
        <v>49</v>
      </c>
      <c r="B53" s="2" t="s">
        <v>171</v>
      </c>
      <c r="C53" s="6" t="s">
        <v>170</v>
      </c>
      <c r="D53" s="6" t="s">
        <v>172</v>
      </c>
    </row>
    <row r="54" spans="1:4" ht="82.5" x14ac:dyDescent="0.25">
      <c r="A54" s="6">
        <f t="shared" si="0"/>
        <v>50</v>
      </c>
      <c r="B54" s="2" t="s">
        <v>174</v>
      </c>
      <c r="C54" s="6" t="s">
        <v>175</v>
      </c>
      <c r="D54" s="6" t="s">
        <v>176</v>
      </c>
    </row>
    <row r="55" spans="1:4" ht="99" x14ac:dyDescent="0.25">
      <c r="A55" s="6">
        <f t="shared" si="0"/>
        <v>51</v>
      </c>
      <c r="B55" s="2" t="s">
        <v>177</v>
      </c>
      <c r="C55" s="6" t="s">
        <v>175</v>
      </c>
      <c r="D55" s="4" t="s">
        <v>178</v>
      </c>
    </row>
    <row r="56" spans="1:4" ht="49.5" x14ac:dyDescent="0.25">
      <c r="A56" s="6">
        <f t="shared" si="0"/>
        <v>52</v>
      </c>
      <c r="B56" s="2" t="s">
        <v>179</v>
      </c>
      <c r="C56" s="6" t="s">
        <v>180</v>
      </c>
      <c r="D56" s="4" t="s">
        <v>181</v>
      </c>
    </row>
    <row r="57" spans="1:4" ht="49.5" x14ac:dyDescent="0.25">
      <c r="A57" s="6">
        <f t="shared" si="0"/>
        <v>53</v>
      </c>
      <c r="B57" s="2" t="s">
        <v>182</v>
      </c>
      <c r="C57" s="6" t="s">
        <v>183</v>
      </c>
      <c r="D57" s="29" t="s">
        <v>184</v>
      </c>
    </row>
    <row r="58" spans="1:4" ht="66" x14ac:dyDescent="0.25">
      <c r="A58" s="6">
        <f t="shared" si="0"/>
        <v>54</v>
      </c>
      <c r="B58" s="2" t="s">
        <v>185</v>
      </c>
      <c r="C58" s="6" t="s">
        <v>142</v>
      </c>
      <c r="D58" s="29" t="s">
        <v>186</v>
      </c>
    </row>
    <row r="59" spans="1:4" ht="115.5" x14ac:dyDescent="0.25">
      <c r="A59" s="6">
        <f t="shared" si="0"/>
        <v>55</v>
      </c>
      <c r="B59" s="2" t="s">
        <v>249</v>
      </c>
      <c r="C59" s="6" t="s">
        <v>187</v>
      </c>
      <c r="D59" s="4" t="s">
        <v>189</v>
      </c>
    </row>
    <row r="60" spans="1:4" ht="66" x14ac:dyDescent="0.25">
      <c r="A60" s="6">
        <f t="shared" si="0"/>
        <v>56</v>
      </c>
      <c r="B60" s="3" t="s">
        <v>193</v>
      </c>
      <c r="C60" s="6" t="s">
        <v>194</v>
      </c>
      <c r="D60" s="4" t="s">
        <v>195</v>
      </c>
    </row>
    <row r="61" spans="1:4" ht="82.5" x14ac:dyDescent="0.25">
      <c r="A61" s="6">
        <f t="shared" si="0"/>
        <v>57</v>
      </c>
      <c r="B61" s="2" t="s">
        <v>196</v>
      </c>
      <c r="C61" s="6" t="s">
        <v>194</v>
      </c>
      <c r="D61" s="29" t="s">
        <v>197</v>
      </c>
    </row>
    <row r="62" spans="1:4" ht="49.5" x14ac:dyDescent="0.25">
      <c r="A62" s="6">
        <f t="shared" si="0"/>
        <v>58</v>
      </c>
      <c r="B62" s="30" t="s">
        <v>198</v>
      </c>
      <c r="C62" s="6" t="s">
        <v>199</v>
      </c>
      <c r="D62" s="29" t="s">
        <v>201</v>
      </c>
    </row>
    <row r="63" spans="1:4" ht="82.5" x14ac:dyDescent="0.25">
      <c r="A63" s="6">
        <f t="shared" si="0"/>
        <v>59</v>
      </c>
      <c r="B63" s="2" t="s">
        <v>202</v>
      </c>
      <c r="C63" s="4" t="s">
        <v>203</v>
      </c>
      <c r="D63" s="29" t="s">
        <v>204</v>
      </c>
    </row>
    <row r="64" spans="1:4" ht="99" x14ac:dyDescent="0.25">
      <c r="A64" s="6">
        <f t="shared" si="0"/>
        <v>60</v>
      </c>
      <c r="B64" s="2" t="s">
        <v>206</v>
      </c>
      <c r="C64" s="6" t="s">
        <v>207</v>
      </c>
      <c r="D64" s="6" t="s">
        <v>4</v>
      </c>
    </row>
    <row r="65" spans="1:4" ht="115.5" x14ac:dyDescent="0.25">
      <c r="A65" s="6">
        <f t="shared" si="0"/>
        <v>61</v>
      </c>
      <c r="B65" s="2" t="s">
        <v>208</v>
      </c>
      <c r="C65" s="6" t="s">
        <v>207</v>
      </c>
      <c r="D65" s="6" t="s">
        <v>209</v>
      </c>
    </row>
    <row r="66" spans="1:4" ht="66" x14ac:dyDescent="0.25">
      <c r="A66" s="6">
        <f t="shared" si="0"/>
        <v>62</v>
      </c>
      <c r="B66" s="2" t="s">
        <v>210</v>
      </c>
      <c r="C66" s="6" t="s">
        <v>211</v>
      </c>
      <c r="D66" s="6" t="s">
        <v>212</v>
      </c>
    </row>
    <row r="67" spans="1:4" ht="49.5" x14ac:dyDescent="0.25">
      <c r="A67" s="6">
        <f t="shared" si="0"/>
        <v>63</v>
      </c>
      <c r="B67" s="2" t="s">
        <v>216</v>
      </c>
      <c r="C67" s="6" t="s">
        <v>217</v>
      </c>
      <c r="D67" s="6" t="s">
        <v>218</v>
      </c>
    </row>
  </sheetData>
  <mergeCells count="2">
    <mergeCell ref="A2:D2"/>
    <mergeCell ref="A1:D1"/>
  </mergeCells>
  <printOptions horizontalCentered="1"/>
  <pageMargins left="0" right="0" top="0.25" bottom="0.25" header="0" footer="0"/>
  <pageSetup paperSize="9" scale="67" orientation="landscape" r:id="rId1"/>
  <rowBreaks count="1" manualBreakCount="1">
    <brk id="32"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view="pageBreakPreview" zoomScale="60" zoomScaleNormal="100" workbookViewId="0">
      <selection activeCell="Q7" sqref="Q7:Q8"/>
    </sheetView>
  </sheetViews>
  <sheetFormatPr defaultRowHeight="16.5" x14ac:dyDescent="0.25"/>
  <cols>
    <col min="1" max="1" width="5.42578125" style="11" customWidth="1"/>
    <col min="2" max="2" width="35" customWidth="1"/>
    <col min="3" max="3" width="14.42578125" customWidth="1"/>
    <col min="4" max="4" width="13.7109375" customWidth="1"/>
    <col min="5" max="5" width="14.7109375" customWidth="1"/>
    <col min="6" max="6" width="13.28515625" customWidth="1"/>
    <col min="7" max="7" width="7.5703125" customWidth="1"/>
    <col min="8" max="8" width="14.42578125" customWidth="1"/>
    <col min="9" max="9" width="13.140625" customWidth="1"/>
    <col min="10" max="10" width="11.28515625" customWidth="1"/>
    <col min="11" max="11" width="12.28515625" customWidth="1"/>
    <col min="12" max="12" width="14.140625" customWidth="1"/>
    <col min="13" max="13" width="10.140625" customWidth="1"/>
    <col min="14" max="15" width="16.7109375" customWidth="1"/>
    <col min="16" max="16" width="16" customWidth="1"/>
    <col min="17" max="17" width="21.7109375" style="12" customWidth="1"/>
  </cols>
  <sheetData>
    <row r="1" spans="1:21" ht="25.5" x14ac:dyDescent="0.35">
      <c r="A1" s="49" t="s">
        <v>27</v>
      </c>
      <c r="B1" s="49"/>
      <c r="C1" s="49"/>
      <c r="D1" s="49"/>
      <c r="E1" s="49"/>
      <c r="F1" s="49"/>
      <c r="G1" s="49"/>
      <c r="H1" s="49"/>
      <c r="I1" s="49"/>
      <c r="J1" s="49"/>
      <c r="K1" s="49"/>
      <c r="L1" s="49"/>
      <c r="M1" s="49"/>
      <c r="N1" s="49"/>
      <c r="O1" s="49"/>
      <c r="P1" s="49"/>
    </row>
    <row r="3" spans="1:21" ht="33" x14ac:dyDescent="0.25">
      <c r="A3" s="6" t="s">
        <v>0</v>
      </c>
      <c r="B3" s="2" t="s">
        <v>19</v>
      </c>
      <c r="C3" s="2" t="s">
        <v>20</v>
      </c>
      <c r="D3" s="2" t="s">
        <v>21</v>
      </c>
      <c r="E3" s="2" t="s">
        <v>22</v>
      </c>
      <c r="F3" s="2" t="s">
        <v>32</v>
      </c>
      <c r="G3" s="2" t="s">
        <v>1</v>
      </c>
      <c r="H3" s="2" t="s">
        <v>26</v>
      </c>
      <c r="I3" s="2" t="s">
        <v>23</v>
      </c>
      <c r="J3" s="2" t="s">
        <v>24</v>
      </c>
      <c r="K3" s="2" t="s">
        <v>25</v>
      </c>
      <c r="L3" s="2" t="s">
        <v>2</v>
      </c>
      <c r="M3" s="2" t="s">
        <v>232</v>
      </c>
      <c r="N3" s="2" t="s">
        <v>225</v>
      </c>
      <c r="O3" s="2" t="s">
        <v>250</v>
      </c>
      <c r="P3" s="2" t="s">
        <v>264</v>
      </c>
      <c r="Q3" s="10" t="s">
        <v>18</v>
      </c>
    </row>
    <row r="4" spans="1:21" ht="66" x14ac:dyDescent="0.25">
      <c r="A4" s="6">
        <v>1</v>
      </c>
      <c r="B4" s="1" t="s">
        <v>29</v>
      </c>
      <c r="C4" s="6" t="s">
        <v>129</v>
      </c>
      <c r="D4" s="6"/>
      <c r="E4" s="6" t="s">
        <v>30</v>
      </c>
      <c r="F4" s="17">
        <v>1755010016</v>
      </c>
      <c r="G4" s="5" t="s">
        <v>221</v>
      </c>
      <c r="H4" s="6" t="s">
        <v>220</v>
      </c>
      <c r="I4" s="13" t="s">
        <v>31</v>
      </c>
      <c r="J4" s="13" t="s">
        <v>121</v>
      </c>
      <c r="K4" s="13" t="s">
        <v>120</v>
      </c>
      <c r="L4" s="6" t="s">
        <v>33</v>
      </c>
      <c r="M4" s="6" t="s">
        <v>226</v>
      </c>
      <c r="N4" s="6" t="s">
        <v>266</v>
      </c>
      <c r="O4" s="43" t="s">
        <v>253</v>
      </c>
      <c r="P4" s="43" t="s">
        <v>265</v>
      </c>
      <c r="Q4" s="46" t="s">
        <v>28</v>
      </c>
    </row>
    <row r="5" spans="1:21" ht="66" x14ac:dyDescent="0.25">
      <c r="A5" s="6">
        <f>1+A4</f>
        <v>2</v>
      </c>
      <c r="B5" s="1" t="s">
        <v>34</v>
      </c>
      <c r="C5" s="6" t="s">
        <v>129</v>
      </c>
      <c r="D5" s="33"/>
      <c r="E5" s="6" t="s">
        <v>35</v>
      </c>
      <c r="F5" s="35">
        <v>1755010051</v>
      </c>
      <c r="G5" s="5" t="s">
        <v>221</v>
      </c>
      <c r="H5" s="6" t="s">
        <v>220</v>
      </c>
      <c r="I5" s="13" t="s">
        <v>122</v>
      </c>
      <c r="J5" s="13" t="s">
        <v>120</v>
      </c>
      <c r="K5" s="13" t="s">
        <v>121</v>
      </c>
      <c r="L5" s="14" t="s">
        <v>36</v>
      </c>
      <c r="M5" s="14" t="s">
        <v>227</v>
      </c>
      <c r="N5" s="6" t="s">
        <v>266</v>
      </c>
      <c r="O5" s="44"/>
      <c r="P5" s="44"/>
      <c r="Q5" s="47"/>
    </row>
    <row r="6" spans="1:21" ht="51.75" customHeight="1" x14ac:dyDescent="0.25">
      <c r="A6" s="6">
        <f t="shared" ref="A6:A9" si="0">1+A5</f>
        <v>3</v>
      </c>
      <c r="B6" s="25" t="s">
        <v>233</v>
      </c>
      <c r="C6" s="32" t="s">
        <v>129</v>
      </c>
      <c r="D6" s="34"/>
      <c r="E6" s="35" t="s">
        <v>37</v>
      </c>
      <c r="F6" s="35">
        <v>1755010009</v>
      </c>
      <c r="G6" s="5" t="s">
        <v>221</v>
      </c>
      <c r="H6" s="6" t="s">
        <v>220</v>
      </c>
      <c r="I6" s="13" t="s">
        <v>122</v>
      </c>
      <c r="J6" s="13" t="s">
        <v>38</v>
      </c>
      <c r="K6" s="13" t="s">
        <v>123</v>
      </c>
      <c r="L6" s="14" t="s">
        <v>39</v>
      </c>
      <c r="M6" s="14" t="s">
        <v>228</v>
      </c>
      <c r="N6" s="6" t="s">
        <v>266</v>
      </c>
      <c r="O6" s="43" t="s">
        <v>254</v>
      </c>
      <c r="P6" s="43" t="s">
        <v>265</v>
      </c>
      <c r="Q6" s="47"/>
    </row>
    <row r="7" spans="1:21" ht="51.75" customHeight="1" x14ac:dyDescent="0.25">
      <c r="A7" s="6">
        <f t="shared" si="0"/>
        <v>4</v>
      </c>
      <c r="B7" s="2" t="s">
        <v>40</v>
      </c>
      <c r="C7" s="32" t="s">
        <v>123</v>
      </c>
      <c r="D7" s="33"/>
      <c r="E7" s="35" t="s">
        <v>41</v>
      </c>
      <c r="F7" s="35">
        <v>1755010109</v>
      </c>
      <c r="G7" s="5" t="s">
        <v>221</v>
      </c>
      <c r="H7" s="6" t="s">
        <v>220</v>
      </c>
      <c r="I7" s="13" t="s">
        <v>124</v>
      </c>
      <c r="J7" s="13" t="s">
        <v>125</v>
      </c>
      <c r="K7" s="13" t="s">
        <v>121</v>
      </c>
      <c r="L7" s="14" t="s">
        <v>42</v>
      </c>
      <c r="M7" s="14" t="s">
        <v>229</v>
      </c>
      <c r="N7" s="6" t="s">
        <v>266</v>
      </c>
      <c r="O7" s="44"/>
      <c r="P7" s="44"/>
      <c r="Q7" s="47"/>
    </row>
    <row r="8" spans="1:21" ht="93.75" customHeight="1" x14ac:dyDescent="0.25">
      <c r="A8" s="6">
        <f t="shared" si="0"/>
        <v>5</v>
      </c>
      <c r="B8" s="2" t="s">
        <v>234</v>
      </c>
      <c r="C8" s="6" t="s">
        <v>125</v>
      </c>
      <c r="D8" s="33"/>
      <c r="E8" s="35" t="s">
        <v>44</v>
      </c>
      <c r="F8" s="35">
        <v>1755010083</v>
      </c>
      <c r="G8" s="5" t="s">
        <v>222</v>
      </c>
      <c r="H8" s="6" t="s">
        <v>220</v>
      </c>
      <c r="I8" s="13" t="s">
        <v>31</v>
      </c>
      <c r="J8" s="13" t="s">
        <v>123</v>
      </c>
      <c r="K8" s="13" t="s">
        <v>126</v>
      </c>
      <c r="L8" s="14" t="s">
        <v>45</v>
      </c>
      <c r="M8" s="14" t="s">
        <v>230</v>
      </c>
      <c r="N8" s="6" t="s">
        <v>266</v>
      </c>
      <c r="O8" s="43" t="s">
        <v>252</v>
      </c>
      <c r="P8" s="43" t="s">
        <v>265</v>
      </c>
      <c r="Q8" s="47"/>
    </row>
    <row r="9" spans="1:21" ht="52.5" customHeight="1" x14ac:dyDescent="0.25">
      <c r="A9" s="6">
        <f t="shared" si="0"/>
        <v>6</v>
      </c>
      <c r="B9" s="1" t="s">
        <v>46</v>
      </c>
      <c r="C9" s="6" t="s">
        <v>31</v>
      </c>
      <c r="D9" s="33"/>
      <c r="E9" s="35" t="s">
        <v>43</v>
      </c>
      <c r="F9" s="35">
        <v>1655010194</v>
      </c>
      <c r="G9" s="5" t="s">
        <v>222</v>
      </c>
      <c r="H9" s="6" t="s">
        <v>220</v>
      </c>
      <c r="I9" s="13" t="s">
        <v>124</v>
      </c>
      <c r="J9" s="13" t="s">
        <v>126</v>
      </c>
      <c r="K9" s="13" t="s">
        <v>125</v>
      </c>
      <c r="L9" s="14" t="s">
        <v>47</v>
      </c>
      <c r="M9" s="14" t="s">
        <v>231</v>
      </c>
      <c r="N9" s="6" t="s">
        <v>266</v>
      </c>
      <c r="O9" s="44"/>
      <c r="P9" s="44"/>
      <c r="Q9" s="41"/>
      <c r="U9" s="7"/>
    </row>
    <row r="10" spans="1:21" ht="33" customHeight="1" x14ac:dyDescent="0.25">
      <c r="B10" s="48" t="s">
        <v>263</v>
      </c>
      <c r="C10" s="48"/>
    </row>
  </sheetData>
  <mergeCells count="10">
    <mergeCell ref="B10:C10"/>
    <mergeCell ref="A1:P1"/>
    <mergeCell ref="P4:P5"/>
    <mergeCell ref="Q4:Q6"/>
    <mergeCell ref="P6:P7"/>
    <mergeCell ref="Q7:Q8"/>
    <mergeCell ref="P8:P9"/>
    <mergeCell ref="O4:O5"/>
    <mergeCell ref="O6:O7"/>
    <mergeCell ref="O8:O9"/>
  </mergeCells>
  <pageMargins left="0.2" right="0" top="0.75" bottom="0.75" header="0.3" footer="0.3"/>
  <pageSetup scale="59" orientation="landscape"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H20" sqref="H20"/>
    </sheetView>
  </sheetViews>
  <sheetFormatPr defaultRowHeight="15" x14ac:dyDescent="0.25"/>
  <cols>
    <col min="4" max="4" width="13.28515625" customWidth="1"/>
    <col min="5" max="5" width="12" customWidth="1"/>
  </cols>
  <sheetData>
    <row r="1" spans="1:8" x14ac:dyDescent="0.25">
      <c r="A1" s="50" t="s">
        <v>17</v>
      </c>
      <c r="B1" s="50"/>
      <c r="C1" s="50"/>
      <c r="D1" s="50"/>
      <c r="E1" s="50"/>
      <c r="F1" s="50"/>
      <c r="G1" s="50"/>
      <c r="H1" s="50"/>
    </row>
    <row r="3" spans="1:8" hidden="1" x14ac:dyDescent="0.25"/>
    <row r="4" spans="1:8" hidden="1" x14ac:dyDescent="0.25"/>
    <row r="5" spans="1:8" s="7" customFormat="1" ht="41.25" customHeight="1" x14ac:dyDescent="0.25">
      <c r="A5" s="8"/>
      <c r="B5" s="8" t="s">
        <v>10</v>
      </c>
      <c r="C5" s="8" t="s">
        <v>11</v>
      </c>
      <c r="D5" s="8" t="s">
        <v>12</v>
      </c>
      <c r="E5" s="8" t="s">
        <v>13</v>
      </c>
      <c r="F5" s="8" t="s">
        <v>14</v>
      </c>
      <c r="G5" s="8" t="s">
        <v>11</v>
      </c>
      <c r="H5" s="8" t="s">
        <v>15</v>
      </c>
    </row>
    <row r="6" spans="1:8" x14ac:dyDescent="0.25">
      <c r="A6" s="9" t="s">
        <v>6</v>
      </c>
      <c r="B6" s="9">
        <v>25</v>
      </c>
      <c r="C6" s="9">
        <v>1</v>
      </c>
      <c r="D6" s="9"/>
      <c r="E6" s="9">
        <v>25</v>
      </c>
      <c r="F6" s="9">
        <v>5</v>
      </c>
      <c r="G6" s="9">
        <v>1</v>
      </c>
      <c r="H6" s="9">
        <v>125</v>
      </c>
    </row>
    <row r="7" spans="1:8" x14ac:dyDescent="0.25">
      <c r="A7" s="9" t="s">
        <v>7</v>
      </c>
      <c r="B7" s="9">
        <v>3</v>
      </c>
      <c r="C7" s="9">
        <v>0</v>
      </c>
      <c r="D7" s="9"/>
      <c r="E7" s="9">
        <v>3</v>
      </c>
      <c r="F7" s="9">
        <v>3</v>
      </c>
      <c r="G7" s="9">
        <v>0</v>
      </c>
      <c r="H7" s="9">
        <v>15</v>
      </c>
    </row>
    <row r="8" spans="1:8" x14ac:dyDescent="0.25">
      <c r="A8" s="9" t="s">
        <v>8</v>
      </c>
      <c r="B8" s="9">
        <v>2</v>
      </c>
      <c r="C8" s="9">
        <v>0</v>
      </c>
      <c r="D8" s="9"/>
      <c r="E8" s="9">
        <v>2</v>
      </c>
      <c r="F8" s="9">
        <v>2</v>
      </c>
      <c r="G8" s="9">
        <v>0</v>
      </c>
      <c r="H8" s="9">
        <v>10</v>
      </c>
    </row>
    <row r="9" spans="1:8" x14ac:dyDescent="0.25">
      <c r="A9" s="9" t="s">
        <v>9</v>
      </c>
      <c r="B9" s="9">
        <v>24</v>
      </c>
      <c r="C9" s="9">
        <v>4</v>
      </c>
      <c r="D9" s="9"/>
      <c r="E9" s="9">
        <v>24</v>
      </c>
      <c r="F9" s="9">
        <v>5</v>
      </c>
      <c r="G9" s="9">
        <v>4</v>
      </c>
      <c r="H9" s="9">
        <v>120</v>
      </c>
    </row>
    <row r="10" spans="1:8" x14ac:dyDescent="0.25">
      <c r="A10" s="9" t="s">
        <v>16</v>
      </c>
      <c r="B10" s="9">
        <f>SUM(B6:B9)</f>
        <v>54</v>
      </c>
      <c r="C10" s="9">
        <f t="shared" ref="C10:H10" si="0">SUM(C6:C9)</f>
        <v>5</v>
      </c>
      <c r="D10" s="9">
        <f t="shared" si="0"/>
        <v>0</v>
      </c>
      <c r="E10" s="9">
        <f t="shared" si="0"/>
        <v>54</v>
      </c>
      <c r="F10" s="9">
        <f t="shared" si="0"/>
        <v>15</v>
      </c>
      <c r="G10" s="9">
        <f t="shared" si="0"/>
        <v>5</v>
      </c>
      <c r="H10" s="9">
        <f t="shared" si="0"/>
        <v>270</v>
      </c>
    </row>
  </sheetData>
  <mergeCells count="1">
    <mergeCell ref="A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view="pageBreakPreview" zoomScale="60" zoomScaleNormal="100" workbookViewId="0">
      <selection activeCell="T10" sqref="T10"/>
    </sheetView>
  </sheetViews>
  <sheetFormatPr defaultRowHeight="16.5" x14ac:dyDescent="0.25"/>
  <cols>
    <col min="1" max="1" width="5.42578125" style="11" customWidth="1"/>
    <col min="2" max="2" width="38.140625" customWidth="1"/>
    <col min="3" max="3" width="17.5703125" customWidth="1"/>
    <col min="4" max="4" width="13.7109375" customWidth="1"/>
    <col min="5" max="5" width="14.7109375" customWidth="1"/>
    <col min="6" max="6" width="17.5703125" customWidth="1"/>
    <col min="7" max="7" width="7.5703125" customWidth="1"/>
    <col min="8" max="8" width="14.42578125" customWidth="1"/>
    <col min="9" max="9" width="13.140625" customWidth="1"/>
    <col min="10" max="10" width="11.28515625" customWidth="1"/>
    <col min="11" max="11" width="16.5703125" customWidth="1"/>
    <col min="12" max="12" width="14.140625" customWidth="1"/>
    <col min="13" max="13" width="10.140625" customWidth="1"/>
    <col min="14" max="14" width="16.7109375" customWidth="1"/>
    <col min="15" max="15" width="12.7109375" customWidth="1"/>
    <col min="16" max="16" width="11.42578125" style="12" customWidth="1"/>
  </cols>
  <sheetData>
    <row r="1" spans="1:16" ht="25.5" x14ac:dyDescent="0.35">
      <c r="A1" s="49" t="s">
        <v>27</v>
      </c>
      <c r="B1" s="49"/>
      <c r="C1" s="49"/>
      <c r="D1" s="49"/>
      <c r="E1" s="49"/>
      <c r="F1" s="49"/>
      <c r="G1" s="49"/>
      <c r="H1" s="49"/>
      <c r="I1" s="49"/>
      <c r="J1" s="49"/>
      <c r="K1" s="49"/>
      <c r="L1" s="49"/>
      <c r="M1" s="49"/>
      <c r="N1" s="49"/>
      <c r="O1" s="49"/>
    </row>
    <row r="3" spans="1:16" ht="33" x14ac:dyDescent="0.25">
      <c r="A3" s="6" t="s">
        <v>0</v>
      </c>
      <c r="B3" s="2" t="s">
        <v>19</v>
      </c>
      <c r="C3" s="2" t="s">
        <v>20</v>
      </c>
      <c r="D3" s="2" t="s">
        <v>21</v>
      </c>
      <c r="E3" s="2" t="s">
        <v>22</v>
      </c>
      <c r="F3" s="2" t="s">
        <v>32</v>
      </c>
      <c r="G3" s="2" t="s">
        <v>1</v>
      </c>
      <c r="H3" s="2" t="s">
        <v>26</v>
      </c>
      <c r="I3" s="2" t="s">
        <v>23</v>
      </c>
      <c r="J3" s="2" t="s">
        <v>24</v>
      </c>
      <c r="K3" s="2" t="s">
        <v>25</v>
      </c>
      <c r="L3" s="2" t="s">
        <v>2</v>
      </c>
      <c r="M3" s="2" t="s">
        <v>232</v>
      </c>
      <c r="N3" s="2" t="s">
        <v>225</v>
      </c>
      <c r="O3" s="2" t="s">
        <v>250</v>
      </c>
      <c r="P3" s="39" t="s">
        <v>259</v>
      </c>
    </row>
    <row r="4" spans="1:16" ht="66" x14ac:dyDescent="0.25">
      <c r="A4" s="6">
        <v>1</v>
      </c>
      <c r="B4" s="2" t="s">
        <v>143</v>
      </c>
      <c r="C4" s="6" t="s">
        <v>144</v>
      </c>
      <c r="D4" s="6"/>
      <c r="E4" s="6" t="s">
        <v>145</v>
      </c>
      <c r="F4" s="36">
        <v>1753320038</v>
      </c>
      <c r="G4" s="6" t="s">
        <v>223</v>
      </c>
      <c r="H4" s="6" t="s">
        <v>251</v>
      </c>
      <c r="I4" s="6" t="s">
        <v>146</v>
      </c>
      <c r="J4" s="38" t="s">
        <v>147</v>
      </c>
      <c r="K4" s="6" t="s">
        <v>148</v>
      </c>
      <c r="L4" s="27" t="s">
        <v>149</v>
      </c>
      <c r="M4" s="6" t="s">
        <v>114</v>
      </c>
      <c r="N4" s="6" t="s">
        <v>262</v>
      </c>
      <c r="O4" s="6" t="s">
        <v>256</v>
      </c>
      <c r="P4" s="40" t="s">
        <v>260</v>
      </c>
    </row>
    <row r="5" spans="1:16" ht="66" x14ac:dyDescent="0.25">
      <c r="A5" s="6">
        <f t="shared" ref="A5:A10" si="0">1+A4</f>
        <v>2</v>
      </c>
      <c r="B5" s="2" t="s">
        <v>247</v>
      </c>
      <c r="C5" s="6" t="s">
        <v>151</v>
      </c>
      <c r="D5" s="6"/>
      <c r="E5" s="6" t="s">
        <v>152</v>
      </c>
      <c r="F5" s="36">
        <v>1753320054</v>
      </c>
      <c r="G5" s="6" t="s">
        <v>223</v>
      </c>
      <c r="H5" s="6" t="s">
        <v>251</v>
      </c>
      <c r="I5" s="6" t="s">
        <v>153</v>
      </c>
      <c r="J5" s="6" t="s">
        <v>154</v>
      </c>
      <c r="K5" s="38" t="s">
        <v>155</v>
      </c>
      <c r="L5" s="27" t="s">
        <v>51</v>
      </c>
      <c r="M5" s="6" t="s">
        <v>77</v>
      </c>
      <c r="N5" s="6" t="s">
        <v>262</v>
      </c>
      <c r="O5" s="43" t="s">
        <v>257</v>
      </c>
      <c r="P5" s="51" t="s">
        <v>260</v>
      </c>
    </row>
    <row r="6" spans="1:16" ht="49.5" x14ac:dyDescent="0.25">
      <c r="A6" s="6">
        <f t="shared" si="0"/>
        <v>3</v>
      </c>
      <c r="B6" s="2" t="s">
        <v>156</v>
      </c>
      <c r="C6" s="6" t="s">
        <v>157</v>
      </c>
      <c r="D6" s="6"/>
      <c r="E6" s="6" t="s">
        <v>158</v>
      </c>
      <c r="F6" s="36">
        <v>1753320022</v>
      </c>
      <c r="G6" s="6">
        <v>32</v>
      </c>
      <c r="H6" s="6" t="s">
        <v>251</v>
      </c>
      <c r="I6" s="6" t="s">
        <v>153</v>
      </c>
      <c r="J6" s="38" t="s">
        <v>155</v>
      </c>
      <c r="K6" s="6" t="s">
        <v>136</v>
      </c>
      <c r="L6" s="27" t="s">
        <v>51</v>
      </c>
      <c r="M6" s="6" t="s">
        <v>159</v>
      </c>
      <c r="N6" s="6" t="s">
        <v>262</v>
      </c>
      <c r="O6" s="45"/>
      <c r="P6" s="51"/>
    </row>
    <row r="7" spans="1:16" ht="49.5" x14ac:dyDescent="0.25">
      <c r="A7" s="6">
        <f t="shared" si="0"/>
        <v>4</v>
      </c>
      <c r="B7" s="2" t="s">
        <v>160</v>
      </c>
      <c r="C7" s="6" t="s">
        <v>157</v>
      </c>
      <c r="D7" s="6"/>
      <c r="E7" s="6" t="s">
        <v>161</v>
      </c>
      <c r="F7" s="36">
        <v>1753320012</v>
      </c>
      <c r="G7" s="6" t="s">
        <v>223</v>
      </c>
      <c r="H7" s="6" t="s">
        <v>251</v>
      </c>
      <c r="I7" s="6" t="s">
        <v>153</v>
      </c>
      <c r="J7" s="38" t="s">
        <v>155</v>
      </c>
      <c r="K7" s="6" t="s">
        <v>136</v>
      </c>
      <c r="L7" s="27" t="s">
        <v>51</v>
      </c>
      <c r="M7" s="6" t="s">
        <v>162</v>
      </c>
      <c r="N7" s="6" t="s">
        <v>262</v>
      </c>
      <c r="O7" s="44"/>
      <c r="P7" s="51"/>
    </row>
    <row r="8" spans="1:16" ht="49.5" x14ac:dyDescent="0.25">
      <c r="A8" s="6">
        <f t="shared" si="0"/>
        <v>5</v>
      </c>
      <c r="B8" s="2" t="s">
        <v>163</v>
      </c>
      <c r="C8" s="6" t="s">
        <v>157</v>
      </c>
      <c r="D8" s="6"/>
      <c r="E8" s="6" t="s">
        <v>164</v>
      </c>
      <c r="F8" s="17">
        <v>1753320029</v>
      </c>
      <c r="G8" s="6" t="s">
        <v>223</v>
      </c>
      <c r="H8" s="6" t="s">
        <v>251</v>
      </c>
      <c r="I8" s="6" t="s">
        <v>153</v>
      </c>
      <c r="J8" s="38" t="s">
        <v>155</v>
      </c>
      <c r="K8" s="6" t="s">
        <v>136</v>
      </c>
      <c r="L8" s="27" t="s">
        <v>51</v>
      </c>
      <c r="M8" s="6" t="s">
        <v>165</v>
      </c>
      <c r="N8" s="6" t="s">
        <v>262</v>
      </c>
      <c r="O8" s="37" t="s">
        <v>255</v>
      </c>
      <c r="P8" s="39" t="s">
        <v>261</v>
      </c>
    </row>
    <row r="9" spans="1:16" ht="115.5" x14ac:dyDescent="0.25">
      <c r="A9" s="6">
        <f t="shared" si="0"/>
        <v>6</v>
      </c>
      <c r="B9" s="2" t="s">
        <v>249</v>
      </c>
      <c r="C9" s="6" t="s">
        <v>187</v>
      </c>
      <c r="D9" s="6" t="s">
        <v>188</v>
      </c>
      <c r="E9" s="4" t="s">
        <v>189</v>
      </c>
      <c r="F9" s="36">
        <v>1753320040</v>
      </c>
      <c r="G9" s="6" t="s">
        <v>223</v>
      </c>
      <c r="H9" s="6" t="s">
        <v>251</v>
      </c>
      <c r="I9" s="6" t="s">
        <v>190</v>
      </c>
      <c r="J9" s="38" t="s">
        <v>191</v>
      </c>
      <c r="K9" s="6" t="s">
        <v>192</v>
      </c>
      <c r="L9" s="28" t="s">
        <v>173</v>
      </c>
      <c r="M9" s="6" t="s">
        <v>116</v>
      </c>
      <c r="N9" s="6" t="s">
        <v>262</v>
      </c>
      <c r="O9" s="6" t="s">
        <v>253</v>
      </c>
      <c r="P9" s="39" t="s">
        <v>261</v>
      </c>
    </row>
    <row r="10" spans="1:16" ht="99" x14ac:dyDescent="0.25">
      <c r="A10" s="6">
        <f t="shared" si="0"/>
        <v>7</v>
      </c>
      <c r="B10" s="2" t="s">
        <v>206</v>
      </c>
      <c r="C10" s="6" t="s">
        <v>207</v>
      </c>
      <c r="D10" s="6" t="s">
        <v>200</v>
      </c>
      <c r="E10" s="6" t="s">
        <v>4</v>
      </c>
      <c r="F10" s="36">
        <v>1753320046</v>
      </c>
      <c r="G10" s="6" t="s">
        <v>224</v>
      </c>
      <c r="H10" s="6" t="s">
        <v>251</v>
      </c>
      <c r="I10" s="6" t="s">
        <v>205</v>
      </c>
      <c r="J10" s="38" t="s">
        <v>191</v>
      </c>
      <c r="K10" s="6" t="s">
        <v>192</v>
      </c>
      <c r="L10" s="28" t="s">
        <v>173</v>
      </c>
      <c r="M10" s="6" t="s">
        <v>162</v>
      </c>
      <c r="N10" s="6" t="s">
        <v>262</v>
      </c>
      <c r="O10" s="6" t="s">
        <v>256</v>
      </c>
      <c r="P10" s="39" t="s">
        <v>261</v>
      </c>
    </row>
    <row r="11" spans="1:16" ht="33" customHeight="1" x14ac:dyDescent="0.25">
      <c r="B11" s="48" t="s">
        <v>258</v>
      </c>
      <c r="C11" s="48"/>
    </row>
  </sheetData>
  <mergeCells count="4">
    <mergeCell ref="P5:P7"/>
    <mergeCell ref="B11:C11"/>
    <mergeCell ref="O5:O7"/>
    <mergeCell ref="A1:O1"/>
  </mergeCells>
  <pageMargins left="0.5" right="0" top="0.75" bottom="0.75" header="0.3" footer="0.3"/>
  <pageSetup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selection activeCell="B11" sqref="B11"/>
    </sheetView>
  </sheetViews>
  <sheetFormatPr defaultRowHeight="16.5" x14ac:dyDescent="0.25"/>
  <cols>
    <col min="1" max="1" width="5.42578125" style="11" customWidth="1"/>
    <col min="2" max="2" width="35" customWidth="1"/>
    <col min="3" max="3" width="14.42578125" customWidth="1"/>
    <col min="4" max="4" width="13.7109375" customWidth="1"/>
    <col min="5" max="5" width="14.7109375" customWidth="1"/>
    <col min="6" max="6" width="13.28515625" customWidth="1"/>
    <col min="7" max="7" width="7.5703125" customWidth="1"/>
    <col min="8" max="8" width="14.42578125" customWidth="1"/>
    <col min="9" max="9" width="13.140625" customWidth="1"/>
    <col min="10" max="10" width="11.28515625" customWidth="1"/>
    <col min="11" max="11" width="12.28515625" customWidth="1"/>
    <col min="12" max="12" width="14.140625" customWidth="1"/>
    <col min="13" max="13" width="10.140625" customWidth="1"/>
    <col min="14" max="14" width="16.7109375" customWidth="1"/>
    <col min="15" max="15" width="16" customWidth="1"/>
    <col min="16" max="16" width="21.7109375" style="12" customWidth="1"/>
  </cols>
  <sheetData>
    <row r="1" spans="1:16" ht="25.5" x14ac:dyDescent="0.35">
      <c r="A1" s="49" t="s">
        <v>27</v>
      </c>
      <c r="B1" s="49"/>
      <c r="C1" s="49"/>
      <c r="D1" s="49"/>
      <c r="E1" s="49"/>
      <c r="F1" s="49"/>
      <c r="G1" s="49"/>
      <c r="H1" s="49"/>
      <c r="I1" s="49"/>
      <c r="J1" s="49"/>
      <c r="K1" s="49"/>
      <c r="L1" s="49"/>
      <c r="M1" s="49"/>
      <c r="N1" s="49"/>
      <c r="O1" s="49"/>
    </row>
    <row r="3" spans="1:16" ht="33" x14ac:dyDescent="0.25">
      <c r="A3" s="6" t="s">
        <v>0</v>
      </c>
      <c r="B3" s="2" t="s">
        <v>19</v>
      </c>
      <c r="C3" s="2" t="s">
        <v>20</v>
      </c>
      <c r="D3" s="2" t="s">
        <v>21</v>
      </c>
      <c r="E3" s="2" t="s">
        <v>22</v>
      </c>
      <c r="F3" s="2" t="s">
        <v>32</v>
      </c>
      <c r="G3" s="2" t="s">
        <v>1</v>
      </c>
      <c r="H3" s="2" t="s">
        <v>26</v>
      </c>
      <c r="I3" s="2" t="s">
        <v>23</v>
      </c>
      <c r="J3" s="2" t="s">
        <v>24</v>
      </c>
      <c r="K3" s="2" t="s">
        <v>25</v>
      </c>
      <c r="L3" s="2" t="s">
        <v>2</v>
      </c>
      <c r="M3" s="2" t="s">
        <v>232</v>
      </c>
      <c r="N3" s="2" t="s">
        <v>225</v>
      </c>
      <c r="O3" s="2" t="s">
        <v>250</v>
      </c>
      <c r="P3" s="10" t="s">
        <v>18</v>
      </c>
    </row>
    <row r="4" spans="1:16" ht="66" x14ac:dyDescent="0.25">
      <c r="A4" s="6">
        <v>1</v>
      </c>
      <c r="B4" s="2" t="s">
        <v>216</v>
      </c>
      <c r="C4" s="6" t="s">
        <v>217</v>
      </c>
      <c r="D4" s="6"/>
      <c r="E4" s="6" t="s">
        <v>218</v>
      </c>
      <c r="F4" s="36">
        <v>1753320039</v>
      </c>
      <c r="G4" s="6" t="s">
        <v>224</v>
      </c>
      <c r="H4" s="6" t="s">
        <v>251</v>
      </c>
      <c r="I4" s="6" t="s">
        <v>213</v>
      </c>
      <c r="J4" s="6" t="s">
        <v>219</v>
      </c>
      <c r="K4" s="6" t="s">
        <v>214</v>
      </c>
      <c r="L4" s="28" t="s">
        <v>215</v>
      </c>
      <c r="M4" s="6" t="s">
        <v>92</v>
      </c>
      <c r="N4" s="6" t="s">
        <v>150</v>
      </c>
      <c r="O4" s="42"/>
      <c r="P4"/>
    </row>
    <row r="5" spans="1:16" ht="33" customHeight="1" x14ac:dyDescent="0.25">
      <c r="B5" s="48" t="s">
        <v>267</v>
      </c>
      <c r="C5" s="48"/>
    </row>
  </sheetData>
  <mergeCells count="2">
    <mergeCell ref="B5:C5"/>
    <mergeCell ref="A1:O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tổng hợp</vt:lpstr>
      <vt:lpstr>điều dưỡng</vt:lpstr>
      <vt:lpstr>Sheet3</vt:lpstr>
      <vt:lpstr>ktyh</vt:lpstr>
      <vt:lpstr>ktyh2</vt:lpstr>
      <vt:lpstr>'tổng hợp'!Print_Area</vt:lpstr>
      <vt:lpstr>'tổng hợp'!Print_Titles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DTDH</dc:creator>
  <cp:lastModifiedBy>HP</cp:lastModifiedBy>
  <cp:lastPrinted>2021-05-27T07:20:11Z</cp:lastPrinted>
  <dcterms:created xsi:type="dcterms:W3CDTF">2019-05-13T08:18:58Z</dcterms:created>
  <dcterms:modified xsi:type="dcterms:W3CDTF">2021-06-17T08:13:22Z</dcterms:modified>
</cp:coreProperties>
</file>